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855"/>
  </bookViews>
  <sheets>
    <sheet name="All Data" sheetId="1" r:id="rId1"/>
  </sheets>
  <calcPr calcId="145621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3" i="1"/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3" i="1"/>
</calcChain>
</file>

<file path=xl/sharedStrings.xml><?xml version="1.0" encoding="utf-8"?>
<sst xmlns="http://schemas.openxmlformats.org/spreadsheetml/2006/main" count="249" uniqueCount="182">
  <si>
    <t>School</t>
  </si>
  <si>
    <t>Bannerman Elementary School</t>
  </si>
  <si>
    <t>Evergreen Elementary School</t>
  </si>
  <si>
    <t>Monsignor JS Smith School</t>
  </si>
  <si>
    <t>Oilfields High School</t>
  </si>
  <si>
    <t>River Valley School</t>
  </si>
  <si>
    <t>Senator Gershaw School</t>
  </si>
  <si>
    <t>W.O. Mitchell</t>
  </si>
  <si>
    <t>Brentwood College</t>
  </si>
  <si>
    <t>Glenlyon Norfolk School</t>
  </si>
  <si>
    <t>Kelowna Christian School</t>
  </si>
  <si>
    <t>Little Flower Academy</t>
  </si>
  <si>
    <t>Oak and Orca Bioregional School</t>
  </si>
  <si>
    <t>Pacific School of Innovation and Inquiry</t>
  </si>
  <si>
    <t>Carleton North High School</t>
  </si>
  <si>
    <t>Rothesay Park School</t>
  </si>
  <si>
    <t xml:space="preserve">North Nova Education Centre </t>
  </si>
  <si>
    <t>Bishop Macdonell Catholic High School</t>
  </si>
  <si>
    <t>Brantford Collegiate Institute and Vocational School</t>
  </si>
  <si>
    <t>Central Elgin Collegiate Institute</t>
  </si>
  <si>
    <t>Char-Lan District High School</t>
  </si>
  <si>
    <t>Chesley District Community School</t>
  </si>
  <si>
    <t>Clarington Central Secondary School</t>
  </si>
  <si>
    <t>Colin MacDonald Community School</t>
  </si>
  <si>
    <t>David &amp; Mary Thomson Collegiate Institute</t>
  </si>
  <si>
    <t>École St-René-Goupil</t>
  </si>
  <si>
    <t>Erin Mills Middle School</t>
  </si>
  <si>
    <t>Etobicoke School of the Arts</t>
  </si>
  <si>
    <t>Forest Avenue Public School</t>
  </si>
  <si>
    <t>Foyer Jeunesse</t>
  </si>
  <si>
    <t>Glendale Secondary School</t>
  </si>
  <si>
    <t>Holy Cross Catholic Elementary School</t>
  </si>
  <si>
    <t>J.J. O’Neill Catholic School</t>
  </si>
  <si>
    <t>Jack Chambers Public School</t>
  </si>
  <si>
    <t>John F. Ross CVI</t>
  </si>
  <si>
    <t>Lively District Secondary School</t>
  </si>
  <si>
    <t>Monsignor Doyle Catholic Secondary School</t>
  </si>
  <si>
    <t>Norwell District Secondary School</t>
  </si>
  <si>
    <t>Pauline Johnson Collegiate and Vocational School</t>
  </si>
  <si>
    <t>Richview Collegiate Institute</t>
  </si>
  <si>
    <t xml:space="preserve">Ridpath Junior Public School </t>
  </si>
  <si>
    <t>Sacred Heart High School</t>
  </si>
  <si>
    <t>Sacred Heart School</t>
  </si>
  <si>
    <t>Safa and Marwa Islamic School</t>
  </si>
  <si>
    <t>St. Catherine of Siena</t>
  </si>
  <si>
    <t>St. Charles College</t>
  </si>
  <si>
    <t>St. Francis Catholic School</t>
  </si>
  <si>
    <t>St. Ignatius of Loyola Catholic Elementary School</t>
  </si>
  <si>
    <t>St. Joseph Catholic School</t>
  </si>
  <si>
    <t>St. Patrick Catholic Elementary School</t>
  </si>
  <si>
    <t>St. Paul Elementary School</t>
  </si>
  <si>
    <t>Walkerville Collegiate Institute</t>
  </si>
  <si>
    <t>Westside Secondary School</t>
  </si>
  <si>
    <t>Wilberforce Public School</t>
  </si>
  <si>
    <t>St. Augustine</t>
  </si>
  <si>
    <t>City</t>
  </si>
  <si>
    <t>Edmonton</t>
  </si>
  <si>
    <t>AB</t>
  </si>
  <si>
    <t>Calgary</t>
  </si>
  <si>
    <t xml:space="preserve">Black Diamond </t>
  </si>
  <si>
    <t>Bow Island</t>
  </si>
  <si>
    <t>Abbotsford</t>
  </si>
  <si>
    <t>BC</t>
  </si>
  <si>
    <t>Mill Bay</t>
  </si>
  <si>
    <t>Victoria</t>
  </si>
  <si>
    <t>Kelowna</t>
  </si>
  <si>
    <t>Vancouver</t>
  </si>
  <si>
    <t>Florenceville-Bristol</t>
  </si>
  <si>
    <t>NB</t>
  </si>
  <si>
    <t>Rothesay</t>
  </si>
  <si>
    <t>New Glasgow</t>
  </si>
  <si>
    <t>NS</t>
  </si>
  <si>
    <t>Guelph</t>
  </si>
  <si>
    <t>ON</t>
  </si>
  <si>
    <t>Brantford</t>
  </si>
  <si>
    <t>Waterloo</t>
  </si>
  <si>
    <t>St. Thomas</t>
  </si>
  <si>
    <t>Williamstown</t>
  </si>
  <si>
    <t>Chesley</t>
  </si>
  <si>
    <t>Bowmanville</t>
  </si>
  <si>
    <t>Hamilton</t>
  </si>
  <si>
    <t>Toronto</t>
  </si>
  <si>
    <t>Mississauga</t>
  </si>
  <si>
    <t>Etobicoke</t>
  </si>
  <si>
    <t>Notre-Dame</t>
  </si>
  <si>
    <t>Innisfil</t>
  </si>
  <si>
    <t>Napanee</t>
  </si>
  <si>
    <t>London</t>
  </si>
  <si>
    <t xml:space="preserve">Lively </t>
  </si>
  <si>
    <t>Cambridge</t>
  </si>
  <si>
    <t>Palmerston</t>
  </si>
  <si>
    <t>Brampton</t>
  </si>
  <si>
    <t>Lakefield</t>
  </si>
  <si>
    <t>Walkerton</t>
  </si>
  <si>
    <t>Teeswater</t>
  </si>
  <si>
    <t>Sudbury</t>
  </si>
  <si>
    <t>Brockville</t>
  </si>
  <si>
    <t>Belleville</t>
  </si>
  <si>
    <t>Peterborough</t>
  </si>
  <si>
    <t>Burlington</t>
  </si>
  <si>
    <t>Windsor</t>
  </si>
  <si>
    <t>Orangeville</t>
  </si>
  <si>
    <t>Lucan</t>
  </si>
  <si>
    <t>Dundas</t>
  </si>
  <si>
    <t>Fort Providence</t>
  </si>
  <si>
    <t>NT</t>
  </si>
  <si>
    <t>Collège Notre-Dame</t>
  </si>
  <si>
    <t>Province/Territory</t>
  </si>
  <si>
    <t>Drayton Valley</t>
  </si>
  <si>
    <t>Population</t>
  </si>
  <si>
    <t>Trap #</t>
  </si>
  <si>
    <t>Week 1</t>
  </si>
  <si>
    <t>Week 2</t>
  </si>
  <si>
    <t>Total</t>
  </si>
  <si>
    <t>Dasmesh Punjabi School</t>
  </si>
  <si>
    <t>EQP-CLL-600</t>
  </si>
  <si>
    <t>EQP-CLL-552</t>
  </si>
  <si>
    <t>EQP-CLL-581</t>
  </si>
  <si>
    <t>EQP-CLL-588</t>
  </si>
  <si>
    <t>EQP-CLL-577</t>
  </si>
  <si>
    <t>EQP-CLL-573</t>
  </si>
  <si>
    <t>EQP-CLL-505</t>
  </si>
  <si>
    <t>EQP-CLL-496</t>
  </si>
  <si>
    <t>EQP-CLL-557</t>
  </si>
  <si>
    <t>EQP-CLL-567</t>
  </si>
  <si>
    <t>EQP-CLL-551</t>
  </si>
  <si>
    <t>EQP-CLL-589</t>
  </si>
  <si>
    <t>EQP-CLL-595</t>
  </si>
  <si>
    <t>EQP-CLL-630</t>
  </si>
  <si>
    <t>EQP-CLL-498</t>
  </si>
  <si>
    <t>EQP-CLL-598</t>
  </si>
  <si>
    <t>EQP-CLL-594</t>
  </si>
  <si>
    <t>EQP-CLL-574</t>
  </si>
  <si>
    <t>EQP-CLL-521</t>
  </si>
  <si>
    <t>EQP-CLL-526</t>
  </si>
  <si>
    <t>EQP-CLL-564</t>
  </si>
  <si>
    <t>EQP-CLL-570</t>
  </si>
  <si>
    <t>EQP-CLL-575</t>
  </si>
  <si>
    <t>EQP-CLL-593</t>
  </si>
  <si>
    <t>EQP-CLL-579</t>
  </si>
  <si>
    <t>EQP-CLL-582</t>
  </si>
  <si>
    <t>EQP-CLL-546</t>
  </si>
  <si>
    <t>EQP-CLL-555</t>
  </si>
  <si>
    <t>EQP-CLL-629</t>
  </si>
  <si>
    <t>EQP-CLL-597</t>
  </si>
  <si>
    <t>EQP-CLL-580</t>
  </si>
  <si>
    <t>EQP-CLL-596</t>
  </si>
  <si>
    <t>EQP-CLL-553</t>
  </si>
  <si>
    <t>EQP-CLL-613</t>
  </si>
  <si>
    <t>EQP-CLL-556</t>
  </si>
  <si>
    <t>EQP-CLL-610</t>
  </si>
  <si>
    <t>EQP-CLL-639</t>
  </si>
  <si>
    <t>EQP-CLL-624</t>
  </si>
  <si>
    <t>EQP-CLL-602</t>
  </si>
  <si>
    <t>EQP-CLL-523</t>
  </si>
  <si>
    <t>EQP-CLL-606</t>
  </si>
  <si>
    <t>EQP-CLL-568</t>
  </si>
  <si>
    <t>EQP-CLL-554</t>
  </si>
  <si>
    <t>EQP-CLL-592</t>
  </si>
  <si>
    <t>EQP-CLL-549</t>
  </si>
  <si>
    <t>EQP-CLL-605</t>
  </si>
  <si>
    <t>EQP-CLL-545</t>
  </si>
  <si>
    <t>EQP-CLL-558</t>
  </si>
  <si>
    <t>EQP-CLL-495</t>
  </si>
  <si>
    <t>EQP-CLL-633</t>
  </si>
  <si>
    <t>EQP-CLL-544</t>
  </si>
  <si>
    <t>EQP-CLL-508</t>
  </si>
  <si>
    <t>EQP-CLL-618</t>
  </si>
  <si>
    <t>EQP-CLL-517</t>
  </si>
  <si>
    <t>EQP-CLL-520</t>
  </si>
  <si>
    <t>EQP-CLL-638</t>
  </si>
  <si>
    <t>EQP-CLL-563</t>
  </si>
  <si>
    <t>EQP-CLL-636</t>
  </si>
  <si>
    <t>EQP-CLL-628</t>
  </si>
  <si>
    <t>Week 1 Avg Daily Max °C</t>
  </si>
  <si>
    <t>Week 2 Avg Daily Max °C</t>
  </si>
  <si>
    <t>2 Week Avg Daily Max °C</t>
  </si>
  <si>
    <t>R.H. Lagerquist Senior Public School</t>
  </si>
  <si>
    <t>Camp Heidelberg Nature Centre</t>
  </si>
  <si>
    <t>Specimen Count</t>
  </si>
  <si>
    <t>Weather</t>
  </si>
  <si>
    <t>Deh Gáh Elementary and Secondary 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</si>
</sst>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0" fillId="0" borderId="1" xfId="0" applyFont="1" applyFill="1" applyBorder="1"/>
    <xf numFmtId="0" fontId="0" fillId="0" borderId="0" xfId="0" applyFill="1"/>
    <xf numFmtId="0" fontId="3" fillId="2" borderId="1" xfId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" xfId="0" applyFont="1" applyBorder="1"/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workbookViewId="0">
      <pane xSplit="1" topLeftCell="B1" activePane="topRight" state="frozen"/>
      <selection pane="topRight" activeCell="E26" sqref="E26"/>
    </sheetView>
  </sheetViews>
  <sheetFormatPr defaultRowHeight="15" x14ac:dyDescent="0.25"/>
  <cols>
    <col min="1" max="1" width="48" style="8" bestFit="1" customWidth="1"/>
    <col min="2" max="2" width="19.28515625" style="8" bestFit="1" customWidth="1"/>
    <col min="3" max="3" width="19.5703125" style="8" bestFit="1" customWidth="1"/>
    <col min="4" max="5" width="11.85546875" bestFit="1" customWidth="1"/>
    <col min="6" max="6" width="8.5703125" customWidth="1"/>
    <col min="7" max="7" width="11.28515625" customWidth="1"/>
    <col min="8" max="8" width="10.7109375" customWidth="1"/>
    <col min="9" max="10" width="25.7109375" bestFit="1" customWidth="1"/>
    <col min="11" max="11" width="29.28515625" customWidth="1"/>
  </cols>
  <sheetData>
    <row r="1" spans="1:11" ht="15.75" x14ac:dyDescent="0.25">
      <c r="F1" s="12" t="s">
        <v>179</v>
      </c>
      <c r="G1" s="12"/>
      <c r="H1" s="12"/>
      <c r="I1" s="13" t="s">
        <v>180</v>
      </c>
      <c r="J1" s="13"/>
      <c r="K1" s="13"/>
    </row>
    <row r="2" spans="1:11" ht="15.75" x14ac:dyDescent="0.25">
      <c r="A2" s="3" t="s">
        <v>0</v>
      </c>
      <c r="B2" s="3" t="s">
        <v>55</v>
      </c>
      <c r="C2" s="3" t="s">
        <v>107</v>
      </c>
      <c r="D2" s="3" t="s">
        <v>109</v>
      </c>
      <c r="E2" s="3" t="s">
        <v>110</v>
      </c>
      <c r="F2" s="3" t="s">
        <v>111</v>
      </c>
      <c r="G2" s="3" t="s">
        <v>112</v>
      </c>
      <c r="H2" s="3" t="s">
        <v>113</v>
      </c>
      <c r="I2" s="4" t="s">
        <v>174</v>
      </c>
      <c r="J2" s="4" t="s">
        <v>175</v>
      </c>
      <c r="K2" s="4" t="s">
        <v>176</v>
      </c>
    </row>
    <row r="3" spans="1:11" s="2" customFormat="1" x14ac:dyDescent="0.25">
      <c r="A3" s="9" t="s">
        <v>1</v>
      </c>
      <c r="B3" s="9" t="s">
        <v>56</v>
      </c>
      <c r="C3" s="9" t="s">
        <v>57</v>
      </c>
      <c r="D3" s="6">
        <v>877926</v>
      </c>
      <c r="E3" s="1" t="s">
        <v>116</v>
      </c>
      <c r="F3" s="7">
        <v>461</v>
      </c>
      <c r="G3" s="7">
        <v>138</v>
      </c>
      <c r="H3" s="7">
        <f t="shared" ref="H3:H34" si="0">SUM(F3,G3)</f>
        <v>599</v>
      </c>
      <c r="I3" s="7">
        <v>8.1999999999999993</v>
      </c>
      <c r="J3" s="7">
        <v>13.4</v>
      </c>
      <c r="K3" s="7">
        <f t="shared" ref="K3:K34" si="1">AVERAGE(I3:J3)</f>
        <v>10.8</v>
      </c>
    </row>
    <row r="4" spans="1:11" s="2" customFormat="1" x14ac:dyDescent="0.25">
      <c r="A4" s="9" t="s">
        <v>17</v>
      </c>
      <c r="B4" s="9" t="s">
        <v>72</v>
      </c>
      <c r="C4" s="9" t="s">
        <v>73</v>
      </c>
      <c r="D4" s="6">
        <v>121688</v>
      </c>
      <c r="E4" s="1" t="s">
        <v>144</v>
      </c>
      <c r="F4" s="7">
        <v>124</v>
      </c>
      <c r="G4" s="7">
        <v>17</v>
      </c>
      <c r="H4" s="7">
        <f t="shared" si="0"/>
        <v>141</v>
      </c>
      <c r="I4" s="7">
        <v>22.75</v>
      </c>
      <c r="J4" s="7">
        <v>18</v>
      </c>
      <c r="K4" s="7">
        <f t="shared" si="1"/>
        <v>20.375</v>
      </c>
    </row>
    <row r="5" spans="1:11" s="2" customFormat="1" x14ac:dyDescent="0.25">
      <c r="A5" s="9" t="s">
        <v>18</v>
      </c>
      <c r="B5" s="9" t="s">
        <v>74</v>
      </c>
      <c r="C5" s="9" t="s">
        <v>73</v>
      </c>
      <c r="D5" s="6">
        <v>93650</v>
      </c>
      <c r="E5" s="1" t="s">
        <v>145</v>
      </c>
      <c r="F5" s="7">
        <v>370</v>
      </c>
      <c r="G5" s="7">
        <v>657</v>
      </c>
      <c r="H5" s="7">
        <f t="shared" si="0"/>
        <v>1027</v>
      </c>
      <c r="I5" s="7">
        <v>21.75</v>
      </c>
      <c r="J5" s="7">
        <v>18.399999999999999</v>
      </c>
      <c r="K5" s="7">
        <f t="shared" si="1"/>
        <v>20.074999999999999</v>
      </c>
    </row>
    <row r="6" spans="1:11" s="2" customFormat="1" x14ac:dyDescent="0.25">
      <c r="A6" s="9" t="s">
        <v>8</v>
      </c>
      <c r="B6" s="9" t="s">
        <v>63</v>
      </c>
      <c r="C6" s="9" t="s">
        <v>62</v>
      </c>
      <c r="D6" s="6">
        <v>3200</v>
      </c>
      <c r="E6" s="1" t="s">
        <v>146</v>
      </c>
      <c r="F6" s="7">
        <v>391</v>
      </c>
      <c r="G6" s="7">
        <v>586</v>
      </c>
      <c r="H6" s="7">
        <f t="shared" si="0"/>
        <v>977</v>
      </c>
      <c r="I6" s="7">
        <v>16.8</v>
      </c>
      <c r="J6" s="7">
        <v>11.8</v>
      </c>
      <c r="K6" s="7">
        <f t="shared" si="1"/>
        <v>14.3</v>
      </c>
    </row>
    <row r="7" spans="1:11" s="2" customFormat="1" x14ac:dyDescent="0.25">
      <c r="A7" s="9" t="s">
        <v>178</v>
      </c>
      <c r="B7" s="9" t="s">
        <v>75</v>
      </c>
      <c r="C7" s="9" t="s">
        <v>73</v>
      </c>
      <c r="D7" s="6">
        <v>98780</v>
      </c>
      <c r="E7" s="1" t="s">
        <v>115</v>
      </c>
      <c r="F7" s="7">
        <v>1716</v>
      </c>
      <c r="G7" s="7">
        <v>1076</v>
      </c>
      <c r="H7" s="7">
        <f t="shared" si="0"/>
        <v>2792</v>
      </c>
      <c r="I7" s="7">
        <v>21</v>
      </c>
      <c r="J7" s="7">
        <v>17.2</v>
      </c>
      <c r="K7" s="7">
        <f t="shared" si="1"/>
        <v>19.100000000000001</v>
      </c>
    </row>
    <row r="8" spans="1:11" s="2" customFormat="1" x14ac:dyDescent="0.25">
      <c r="A8" s="9" t="s">
        <v>14</v>
      </c>
      <c r="B8" s="9" t="s">
        <v>67</v>
      </c>
      <c r="C8" s="9" t="s">
        <v>68</v>
      </c>
      <c r="D8" s="6">
        <v>1639</v>
      </c>
      <c r="E8" s="1" t="s">
        <v>147</v>
      </c>
      <c r="F8" s="7">
        <v>494</v>
      </c>
      <c r="G8" s="7">
        <v>245</v>
      </c>
      <c r="H8" s="7">
        <f t="shared" si="0"/>
        <v>739</v>
      </c>
      <c r="I8" s="7">
        <v>19.600000000000001</v>
      </c>
      <c r="J8" s="7">
        <v>18.2</v>
      </c>
      <c r="K8" s="7">
        <f t="shared" si="1"/>
        <v>18.899999999999999</v>
      </c>
    </row>
    <row r="9" spans="1:11" s="2" customFormat="1" x14ac:dyDescent="0.25">
      <c r="A9" s="9" t="s">
        <v>19</v>
      </c>
      <c r="B9" s="9" t="s">
        <v>76</v>
      </c>
      <c r="C9" s="9" t="s">
        <v>73</v>
      </c>
      <c r="D9" s="6">
        <v>37905</v>
      </c>
      <c r="E9" s="1" t="s">
        <v>148</v>
      </c>
      <c r="F9" s="7">
        <v>451</v>
      </c>
      <c r="G9" s="7">
        <v>54</v>
      </c>
      <c r="H9" s="7">
        <f t="shared" si="0"/>
        <v>505</v>
      </c>
      <c r="I9" s="7">
        <v>17.75</v>
      </c>
      <c r="J9" s="7">
        <v>21.4</v>
      </c>
      <c r="K9" s="7">
        <f t="shared" si="1"/>
        <v>19.574999999999999</v>
      </c>
    </row>
    <row r="10" spans="1:11" s="2" customFormat="1" x14ac:dyDescent="0.25">
      <c r="A10" s="9" t="s">
        <v>20</v>
      </c>
      <c r="B10" s="9" t="s">
        <v>77</v>
      </c>
      <c r="C10" s="9" t="s">
        <v>73</v>
      </c>
      <c r="D10" s="6">
        <v>13162</v>
      </c>
      <c r="E10" s="1" t="s">
        <v>149</v>
      </c>
      <c r="F10" s="7">
        <v>742</v>
      </c>
      <c r="G10" s="7">
        <v>154</v>
      </c>
      <c r="H10" s="7">
        <f t="shared" si="0"/>
        <v>896</v>
      </c>
      <c r="I10" s="7">
        <v>14.8</v>
      </c>
      <c r="J10" s="7">
        <v>14</v>
      </c>
      <c r="K10" s="7">
        <f t="shared" si="1"/>
        <v>14.4</v>
      </c>
    </row>
    <row r="11" spans="1:11" s="2" customFormat="1" x14ac:dyDescent="0.25">
      <c r="A11" s="9" t="s">
        <v>21</v>
      </c>
      <c r="B11" s="9" t="s">
        <v>78</v>
      </c>
      <c r="C11" s="9" t="s">
        <v>73</v>
      </c>
      <c r="D11" s="6">
        <v>2000</v>
      </c>
      <c r="E11" s="1" t="s">
        <v>117</v>
      </c>
      <c r="F11" s="7">
        <v>583</v>
      </c>
      <c r="G11" s="7">
        <v>201</v>
      </c>
      <c r="H11" s="7">
        <f t="shared" si="0"/>
        <v>784</v>
      </c>
      <c r="I11" s="7">
        <v>22.2</v>
      </c>
      <c r="J11" s="7">
        <v>18.399999999999999</v>
      </c>
      <c r="K11" s="7">
        <f t="shared" si="1"/>
        <v>20.299999999999997</v>
      </c>
    </row>
    <row r="12" spans="1:11" s="2" customFormat="1" x14ac:dyDescent="0.25">
      <c r="A12" s="9" t="s">
        <v>22</v>
      </c>
      <c r="B12" s="9" t="s">
        <v>79</v>
      </c>
      <c r="C12" s="9" t="s">
        <v>73</v>
      </c>
      <c r="D12" s="6">
        <v>43555</v>
      </c>
      <c r="E12" s="1" t="s">
        <v>150</v>
      </c>
      <c r="F12" s="7">
        <v>718</v>
      </c>
      <c r="G12" s="7">
        <v>822</v>
      </c>
      <c r="H12" s="7">
        <f t="shared" si="0"/>
        <v>1540</v>
      </c>
      <c r="I12" s="7">
        <v>19.84</v>
      </c>
      <c r="J12" s="7">
        <v>19.3</v>
      </c>
      <c r="K12" s="7">
        <f t="shared" si="1"/>
        <v>19.57</v>
      </c>
    </row>
    <row r="13" spans="1:11" s="2" customFormat="1" x14ac:dyDescent="0.25">
      <c r="A13" s="9" t="s">
        <v>23</v>
      </c>
      <c r="B13" s="9" t="s">
        <v>80</v>
      </c>
      <c r="C13" s="9" t="s">
        <v>73</v>
      </c>
      <c r="D13" s="6">
        <v>519949</v>
      </c>
      <c r="E13" s="1" t="s">
        <v>118</v>
      </c>
      <c r="F13" s="7">
        <v>149</v>
      </c>
      <c r="G13" s="7">
        <v>643</v>
      </c>
      <c r="H13" s="7">
        <f t="shared" si="0"/>
        <v>792</v>
      </c>
      <c r="I13" s="7">
        <v>20.88</v>
      </c>
      <c r="J13" s="7">
        <v>22</v>
      </c>
      <c r="K13" s="7">
        <f t="shared" si="1"/>
        <v>21.439999999999998</v>
      </c>
    </row>
    <row r="14" spans="1:11" s="2" customFormat="1" x14ac:dyDescent="0.25">
      <c r="A14" s="11" t="s">
        <v>106</v>
      </c>
      <c r="B14" s="10" t="s">
        <v>95</v>
      </c>
      <c r="C14" s="10" t="s">
        <v>73</v>
      </c>
      <c r="D14" s="6">
        <v>160274</v>
      </c>
      <c r="E14" s="1" t="s">
        <v>151</v>
      </c>
      <c r="F14" s="7">
        <v>506</v>
      </c>
      <c r="G14" s="7">
        <v>152</v>
      </c>
      <c r="H14" s="7">
        <f t="shared" si="0"/>
        <v>658</v>
      </c>
      <c r="I14" s="7">
        <v>20</v>
      </c>
      <c r="J14" s="7">
        <v>13.4</v>
      </c>
      <c r="K14" s="7">
        <f t="shared" si="1"/>
        <v>16.7</v>
      </c>
    </row>
    <row r="15" spans="1:11" s="2" customFormat="1" x14ac:dyDescent="0.25">
      <c r="A15" s="9" t="s">
        <v>114</v>
      </c>
      <c r="B15" s="9" t="s">
        <v>61</v>
      </c>
      <c r="C15" s="9" t="s">
        <v>62</v>
      </c>
      <c r="D15" s="6">
        <v>133497</v>
      </c>
      <c r="E15" s="1" t="s">
        <v>143</v>
      </c>
      <c r="F15" s="7">
        <v>428</v>
      </c>
      <c r="G15" s="7">
        <v>610</v>
      </c>
      <c r="H15" s="7">
        <f t="shared" si="0"/>
        <v>1038</v>
      </c>
      <c r="I15" s="7">
        <v>15.2</v>
      </c>
      <c r="J15" s="7">
        <v>14</v>
      </c>
      <c r="K15" s="7">
        <f t="shared" si="1"/>
        <v>14.6</v>
      </c>
    </row>
    <row r="16" spans="1:11" s="2" customFormat="1" x14ac:dyDescent="0.25">
      <c r="A16" s="9" t="s">
        <v>24</v>
      </c>
      <c r="B16" s="9" t="s">
        <v>81</v>
      </c>
      <c r="C16" s="9" t="s">
        <v>73</v>
      </c>
      <c r="D16" s="6">
        <v>2615060</v>
      </c>
      <c r="E16" s="1" t="s">
        <v>152</v>
      </c>
      <c r="F16" s="7">
        <v>182</v>
      </c>
      <c r="G16" s="7">
        <v>122</v>
      </c>
      <c r="H16" s="7">
        <f t="shared" si="0"/>
        <v>304</v>
      </c>
      <c r="I16" s="7">
        <v>22</v>
      </c>
      <c r="J16" s="7">
        <v>20.399999999999999</v>
      </c>
      <c r="K16" s="7">
        <f t="shared" si="1"/>
        <v>21.2</v>
      </c>
    </row>
    <row r="17" spans="1:11" s="2" customFormat="1" x14ac:dyDescent="0.25">
      <c r="A17" s="11" t="s">
        <v>181</v>
      </c>
      <c r="B17" s="11" t="s">
        <v>104</v>
      </c>
      <c r="C17" s="11" t="s">
        <v>105</v>
      </c>
      <c r="D17" s="6">
        <v>734</v>
      </c>
      <c r="E17" s="5" t="s">
        <v>173</v>
      </c>
      <c r="F17" s="7">
        <v>348</v>
      </c>
      <c r="G17" s="7">
        <v>219</v>
      </c>
      <c r="H17" s="7">
        <f t="shared" si="0"/>
        <v>567</v>
      </c>
      <c r="I17" s="7">
        <v>14.56</v>
      </c>
      <c r="J17" s="7">
        <v>8.32</v>
      </c>
      <c r="K17" s="7">
        <f t="shared" si="1"/>
        <v>11.440000000000001</v>
      </c>
    </row>
    <row r="18" spans="1:11" s="2" customFormat="1" x14ac:dyDescent="0.25">
      <c r="A18" s="9" t="s">
        <v>25</v>
      </c>
      <c r="B18" s="9" t="s">
        <v>72</v>
      </c>
      <c r="C18" s="9" t="s">
        <v>73</v>
      </c>
      <c r="D18" s="6">
        <v>121688</v>
      </c>
      <c r="E18" s="1" t="s">
        <v>119</v>
      </c>
      <c r="F18" s="7">
        <v>296</v>
      </c>
      <c r="G18" s="7">
        <v>203</v>
      </c>
      <c r="H18" s="7">
        <f t="shared" si="0"/>
        <v>499</v>
      </c>
      <c r="I18" s="7">
        <v>22.75</v>
      </c>
      <c r="J18" s="7">
        <v>18</v>
      </c>
      <c r="K18" s="7">
        <f t="shared" si="1"/>
        <v>20.375</v>
      </c>
    </row>
    <row r="19" spans="1:11" s="2" customFormat="1" x14ac:dyDescent="0.25">
      <c r="A19" s="9" t="s">
        <v>26</v>
      </c>
      <c r="B19" s="9" t="s">
        <v>82</v>
      </c>
      <c r="C19" s="9" t="s">
        <v>73</v>
      </c>
      <c r="D19" s="6">
        <v>713443</v>
      </c>
      <c r="E19" s="1" t="s">
        <v>120</v>
      </c>
      <c r="F19" s="7">
        <v>65</v>
      </c>
      <c r="G19" s="7">
        <v>76</v>
      </c>
      <c r="H19" s="7">
        <f t="shared" si="0"/>
        <v>141</v>
      </c>
      <c r="I19" s="7">
        <v>20.6</v>
      </c>
      <c r="J19" s="7">
        <v>20.2</v>
      </c>
      <c r="K19" s="7">
        <f t="shared" si="1"/>
        <v>20.399999999999999</v>
      </c>
    </row>
    <row r="20" spans="1:11" s="2" customFormat="1" x14ac:dyDescent="0.25">
      <c r="A20" s="9" t="s">
        <v>27</v>
      </c>
      <c r="B20" s="9" t="s">
        <v>83</v>
      </c>
      <c r="C20" s="9" t="s">
        <v>73</v>
      </c>
      <c r="D20" s="6">
        <v>347948</v>
      </c>
      <c r="E20" s="1" t="s">
        <v>153</v>
      </c>
      <c r="F20" s="7">
        <v>563</v>
      </c>
      <c r="G20" s="7">
        <v>868</v>
      </c>
      <c r="H20" s="7">
        <f t="shared" si="0"/>
        <v>1431</v>
      </c>
      <c r="I20" s="7">
        <v>21</v>
      </c>
      <c r="J20" s="7">
        <v>19.8</v>
      </c>
      <c r="K20" s="7">
        <f t="shared" si="1"/>
        <v>20.399999999999999</v>
      </c>
    </row>
    <row r="21" spans="1:11" s="2" customFormat="1" x14ac:dyDescent="0.25">
      <c r="A21" s="9" t="s">
        <v>2</v>
      </c>
      <c r="B21" s="9" t="s">
        <v>108</v>
      </c>
      <c r="C21" s="9" t="s">
        <v>57</v>
      </c>
      <c r="D21" s="6">
        <v>7049</v>
      </c>
      <c r="E21" s="1" t="s">
        <v>121</v>
      </c>
      <c r="F21" s="7">
        <v>296</v>
      </c>
      <c r="G21" s="7">
        <v>117</v>
      </c>
      <c r="H21" s="7">
        <f t="shared" si="0"/>
        <v>413</v>
      </c>
      <c r="I21" s="7">
        <v>11.8</v>
      </c>
      <c r="J21" s="7">
        <v>5.7</v>
      </c>
      <c r="K21" s="7">
        <f t="shared" si="1"/>
        <v>8.75</v>
      </c>
    </row>
    <row r="22" spans="1:11" s="2" customFormat="1" x14ac:dyDescent="0.25">
      <c r="A22" s="9" t="s">
        <v>28</v>
      </c>
      <c r="B22" s="9" t="s">
        <v>82</v>
      </c>
      <c r="C22" s="9" t="s">
        <v>73</v>
      </c>
      <c r="D22" s="6">
        <v>713443</v>
      </c>
      <c r="E22" s="1" t="s">
        <v>122</v>
      </c>
      <c r="F22" s="7">
        <v>1089</v>
      </c>
      <c r="G22" s="7">
        <v>8386</v>
      </c>
      <c r="H22" s="7">
        <f t="shared" si="0"/>
        <v>9475</v>
      </c>
      <c r="I22" s="7">
        <v>20.6</v>
      </c>
      <c r="J22" s="7">
        <v>20.2</v>
      </c>
      <c r="K22" s="7">
        <f t="shared" si="1"/>
        <v>20.399999999999999</v>
      </c>
    </row>
    <row r="23" spans="1:11" s="2" customFormat="1" x14ac:dyDescent="0.25">
      <c r="A23" s="9" t="s">
        <v>29</v>
      </c>
      <c r="B23" s="9" t="s">
        <v>84</v>
      </c>
      <c r="C23" s="9" t="s">
        <v>73</v>
      </c>
      <c r="D23" s="6">
        <v>160274</v>
      </c>
      <c r="E23" s="1" t="s">
        <v>123</v>
      </c>
      <c r="F23" s="7">
        <v>1758</v>
      </c>
      <c r="G23" s="7">
        <v>501</v>
      </c>
      <c r="H23" s="7">
        <f t="shared" si="0"/>
        <v>2259</v>
      </c>
      <c r="I23" s="7">
        <v>20.6</v>
      </c>
      <c r="J23" s="7">
        <v>11.4</v>
      </c>
      <c r="K23" s="7">
        <f t="shared" si="1"/>
        <v>16</v>
      </c>
    </row>
    <row r="24" spans="1:11" s="2" customFormat="1" x14ac:dyDescent="0.25">
      <c r="A24" s="9" t="s">
        <v>30</v>
      </c>
      <c r="B24" s="9" t="s">
        <v>80</v>
      </c>
      <c r="C24" s="9" t="s">
        <v>73</v>
      </c>
      <c r="D24" s="6">
        <v>519949</v>
      </c>
      <c r="E24" s="1" t="s">
        <v>154</v>
      </c>
      <c r="F24" s="7">
        <v>108</v>
      </c>
      <c r="G24" s="7">
        <v>2</v>
      </c>
      <c r="H24" s="7">
        <f t="shared" si="0"/>
        <v>110</v>
      </c>
      <c r="I24" s="7">
        <v>18.8</v>
      </c>
      <c r="J24" s="7">
        <v>20</v>
      </c>
      <c r="K24" s="7">
        <f t="shared" si="1"/>
        <v>19.399999999999999</v>
      </c>
    </row>
    <row r="25" spans="1:11" s="2" customFormat="1" x14ac:dyDescent="0.25">
      <c r="A25" s="9" t="s">
        <v>9</v>
      </c>
      <c r="B25" s="9" t="s">
        <v>64</v>
      </c>
      <c r="C25" s="9" t="s">
        <v>62</v>
      </c>
      <c r="D25" s="6">
        <v>80032</v>
      </c>
      <c r="E25" s="1" t="s">
        <v>155</v>
      </c>
      <c r="F25" s="7">
        <v>116</v>
      </c>
      <c r="G25" s="7">
        <v>114</v>
      </c>
      <c r="H25" s="7">
        <f t="shared" si="0"/>
        <v>230</v>
      </c>
      <c r="I25" s="7">
        <v>17.2</v>
      </c>
      <c r="J25" s="7">
        <v>15.8</v>
      </c>
      <c r="K25" s="7">
        <f t="shared" si="1"/>
        <v>16.5</v>
      </c>
    </row>
    <row r="26" spans="1:11" s="2" customFormat="1" x14ac:dyDescent="0.25">
      <c r="A26" s="9" t="s">
        <v>31</v>
      </c>
      <c r="B26" s="9" t="s">
        <v>85</v>
      </c>
      <c r="C26" s="9" t="s">
        <v>73</v>
      </c>
      <c r="D26" s="6">
        <v>33079</v>
      </c>
      <c r="E26" s="1" t="s">
        <v>124</v>
      </c>
      <c r="F26" s="7">
        <v>275</v>
      </c>
      <c r="G26" s="7">
        <v>793</v>
      </c>
      <c r="H26" s="7">
        <f t="shared" si="0"/>
        <v>1068</v>
      </c>
      <c r="I26" s="7">
        <v>19.600000000000001</v>
      </c>
      <c r="J26" s="7">
        <v>20</v>
      </c>
      <c r="K26" s="7">
        <f t="shared" si="1"/>
        <v>19.8</v>
      </c>
    </row>
    <row r="27" spans="1:11" s="2" customFormat="1" x14ac:dyDescent="0.25">
      <c r="A27" s="9" t="s">
        <v>32</v>
      </c>
      <c r="B27" s="9" t="s">
        <v>86</v>
      </c>
      <c r="C27" s="9" t="s">
        <v>73</v>
      </c>
      <c r="D27" s="6">
        <v>15511</v>
      </c>
      <c r="E27" s="1" t="s">
        <v>125</v>
      </c>
      <c r="F27" s="7">
        <v>763</v>
      </c>
      <c r="G27" s="7">
        <v>584</v>
      </c>
      <c r="H27" s="7">
        <f t="shared" si="0"/>
        <v>1347</v>
      </c>
      <c r="I27" s="7">
        <v>20</v>
      </c>
      <c r="J27" s="7">
        <v>21.8</v>
      </c>
      <c r="K27" s="7">
        <f t="shared" si="1"/>
        <v>20.9</v>
      </c>
    </row>
    <row r="28" spans="1:11" s="2" customFormat="1" x14ac:dyDescent="0.25">
      <c r="A28" s="9" t="s">
        <v>33</v>
      </c>
      <c r="B28" s="9" t="s">
        <v>87</v>
      </c>
      <c r="C28" s="9" t="s">
        <v>73</v>
      </c>
      <c r="D28" s="6">
        <v>366151</v>
      </c>
      <c r="E28" s="1" t="s">
        <v>126</v>
      </c>
      <c r="F28" s="7">
        <v>337</v>
      </c>
      <c r="G28" s="7">
        <v>425</v>
      </c>
      <c r="H28" s="7">
        <f t="shared" si="0"/>
        <v>762</v>
      </c>
      <c r="I28" s="7">
        <v>20.399999999999999</v>
      </c>
      <c r="J28" s="7">
        <v>18.2</v>
      </c>
      <c r="K28" s="7">
        <f t="shared" si="1"/>
        <v>19.299999999999997</v>
      </c>
    </row>
    <row r="29" spans="1:11" s="2" customFormat="1" x14ac:dyDescent="0.25">
      <c r="A29" s="9" t="s">
        <v>34</v>
      </c>
      <c r="B29" s="9" t="s">
        <v>72</v>
      </c>
      <c r="C29" s="9" t="s">
        <v>73</v>
      </c>
      <c r="D29" s="6">
        <v>121688</v>
      </c>
      <c r="E29" s="1" t="s">
        <v>156</v>
      </c>
      <c r="F29" s="7">
        <v>704</v>
      </c>
      <c r="G29" s="7">
        <v>549</v>
      </c>
      <c r="H29" s="7">
        <f t="shared" si="0"/>
        <v>1253</v>
      </c>
      <c r="I29" s="7">
        <v>22.75</v>
      </c>
      <c r="J29" s="7">
        <v>18</v>
      </c>
      <c r="K29" s="7">
        <f t="shared" si="1"/>
        <v>20.375</v>
      </c>
    </row>
    <row r="30" spans="1:11" s="2" customFormat="1" x14ac:dyDescent="0.25">
      <c r="A30" s="9" t="s">
        <v>10</v>
      </c>
      <c r="B30" s="9" t="s">
        <v>65</v>
      </c>
      <c r="C30" s="9" t="s">
        <v>62</v>
      </c>
      <c r="D30" s="6">
        <v>117312</v>
      </c>
      <c r="E30" s="1" t="s">
        <v>157</v>
      </c>
      <c r="F30" s="7">
        <v>1575</v>
      </c>
      <c r="G30" s="7">
        <v>684</v>
      </c>
      <c r="H30" s="7">
        <f t="shared" si="0"/>
        <v>2259</v>
      </c>
      <c r="I30" s="7">
        <v>19.75</v>
      </c>
      <c r="J30" s="7">
        <v>14.5</v>
      </c>
      <c r="K30" s="7">
        <f t="shared" si="1"/>
        <v>17.125</v>
      </c>
    </row>
    <row r="31" spans="1:11" s="2" customFormat="1" x14ac:dyDescent="0.25">
      <c r="A31" s="9" t="s">
        <v>11</v>
      </c>
      <c r="B31" s="9" t="s">
        <v>66</v>
      </c>
      <c r="C31" s="9" t="s">
        <v>62</v>
      </c>
      <c r="D31" s="6">
        <v>603502</v>
      </c>
      <c r="E31" s="1" t="s">
        <v>158</v>
      </c>
      <c r="F31" s="7">
        <v>309</v>
      </c>
      <c r="G31" s="7">
        <v>211</v>
      </c>
      <c r="H31" s="7">
        <f t="shared" si="0"/>
        <v>520</v>
      </c>
      <c r="I31" s="7">
        <v>18.8</v>
      </c>
      <c r="J31" s="7">
        <v>16</v>
      </c>
      <c r="K31" s="7">
        <f t="shared" si="1"/>
        <v>17.399999999999999</v>
      </c>
    </row>
    <row r="32" spans="1:11" s="2" customFormat="1" x14ac:dyDescent="0.25">
      <c r="A32" s="9" t="s">
        <v>35</v>
      </c>
      <c r="B32" s="9" t="s">
        <v>88</v>
      </c>
      <c r="C32" s="9" t="s">
        <v>73</v>
      </c>
      <c r="D32" s="6">
        <v>6922</v>
      </c>
      <c r="E32" s="1" t="s">
        <v>159</v>
      </c>
      <c r="F32" s="7">
        <v>205</v>
      </c>
      <c r="G32" s="7">
        <v>206</v>
      </c>
      <c r="H32" s="7">
        <f t="shared" si="0"/>
        <v>411</v>
      </c>
      <c r="I32" s="7">
        <v>19.2</v>
      </c>
      <c r="J32" s="7">
        <v>15</v>
      </c>
      <c r="K32" s="7">
        <f t="shared" si="1"/>
        <v>17.100000000000001</v>
      </c>
    </row>
    <row r="33" spans="1:11" s="2" customFormat="1" x14ac:dyDescent="0.25">
      <c r="A33" s="9" t="s">
        <v>36</v>
      </c>
      <c r="B33" s="9" t="s">
        <v>89</v>
      </c>
      <c r="C33" s="9" t="s">
        <v>73</v>
      </c>
      <c r="D33" s="6">
        <v>126748</v>
      </c>
      <c r="E33" s="1" t="s">
        <v>160</v>
      </c>
      <c r="F33" s="7">
        <v>805</v>
      </c>
      <c r="G33" s="7">
        <v>399</v>
      </c>
      <c r="H33" s="7">
        <f t="shared" si="0"/>
        <v>1204</v>
      </c>
      <c r="I33" s="7">
        <v>21.2</v>
      </c>
      <c r="J33" s="7">
        <v>20.399999999999999</v>
      </c>
      <c r="K33" s="7">
        <f t="shared" si="1"/>
        <v>20.799999999999997</v>
      </c>
    </row>
    <row r="34" spans="1:11" s="2" customFormat="1" x14ac:dyDescent="0.25">
      <c r="A34" s="9" t="s">
        <v>3</v>
      </c>
      <c r="B34" s="9" t="s">
        <v>58</v>
      </c>
      <c r="C34" s="9" t="s">
        <v>57</v>
      </c>
      <c r="D34" s="6">
        <v>1096833</v>
      </c>
      <c r="E34" s="1" t="s">
        <v>161</v>
      </c>
      <c r="F34" s="7">
        <v>583</v>
      </c>
      <c r="G34" s="7">
        <v>250</v>
      </c>
      <c r="H34" s="7">
        <f t="shared" si="0"/>
        <v>833</v>
      </c>
      <c r="I34" s="7">
        <v>23.6</v>
      </c>
      <c r="J34" s="7">
        <v>14.8</v>
      </c>
      <c r="K34" s="7">
        <f t="shared" si="1"/>
        <v>19.200000000000003</v>
      </c>
    </row>
    <row r="35" spans="1:11" s="2" customFormat="1" x14ac:dyDescent="0.25">
      <c r="A35" s="9" t="s">
        <v>16</v>
      </c>
      <c r="B35" s="9" t="s">
        <v>70</v>
      </c>
      <c r="C35" s="9" t="s">
        <v>71</v>
      </c>
      <c r="D35" s="6">
        <v>9562</v>
      </c>
      <c r="E35" s="1" t="s">
        <v>162</v>
      </c>
      <c r="F35" s="7">
        <v>142</v>
      </c>
      <c r="G35" s="7">
        <v>67</v>
      </c>
      <c r="H35" s="7">
        <f t="shared" ref="H35:H66" si="2">SUM(F35,G35)</f>
        <v>209</v>
      </c>
      <c r="I35" s="7">
        <v>20.67</v>
      </c>
      <c r="J35" s="7">
        <v>16.329999999999998</v>
      </c>
      <c r="K35" s="7">
        <f t="shared" ref="K35:K66" si="3">AVERAGE(I35:J35)</f>
        <v>18.5</v>
      </c>
    </row>
    <row r="36" spans="1:11" s="2" customFormat="1" x14ac:dyDescent="0.25">
      <c r="A36" s="9" t="s">
        <v>37</v>
      </c>
      <c r="B36" s="9" t="s">
        <v>90</v>
      </c>
      <c r="C36" s="9" t="s">
        <v>73</v>
      </c>
      <c r="D36" s="6">
        <v>2518</v>
      </c>
      <c r="E36" s="1" t="s">
        <v>163</v>
      </c>
      <c r="F36" s="7">
        <v>129</v>
      </c>
      <c r="G36" s="7">
        <v>199</v>
      </c>
      <c r="H36" s="7">
        <f t="shared" si="2"/>
        <v>328</v>
      </c>
      <c r="I36" s="7">
        <v>19.399999999999999</v>
      </c>
      <c r="J36" s="7">
        <v>19.5</v>
      </c>
      <c r="K36" s="7">
        <f t="shared" si="3"/>
        <v>19.45</v>
      </c>
    </row>
    <row r="37" spans="1:11" s="2" customFormat="1" x14ac:dyDescent="0.25">
      <c r="A37" s="9" t="s">
        <v>12</v>
      </c>
      <c r="B37" s="9" t="s">
        <v>64</v>
      </c>
      <c r="C37" s="9" t="s">
        <v>62</v>
      </c>
      <c r="D37" s="6">
        <v>80032</v>
      </c>
      <c r="E37" s="1" t="s">
        <v>127</v>
      </c>
      <c r="F37" s="7">
        <v>188</v>
      </c>
      <c r="G37" s="7">
        <v>149</v>
      </c>
      <c r="H37" s="7">
        <f t="shared" si="2"/>
        <v>337</v>
      </c>
      <c r="I37" s="7">
        <v>16.2</v>
      </c>
      <c r="J37" s="7">
        <v>17.2</v>
      </c>
      <c r="K37" s="7">
        <f t="shared" si="3"/>
        <v>16.7</v>
      </c>
    </row>
    <row r="38" spans="1:11" s="2" customFormat="1" x14ac:dyDescent="0.25">
      <c r="A38" s="9" t="s">
        <v>4</v>
      </c>
      <c r="B38" s="9" t="s">
        <v>59</v>
      </c>
      <c r="C38" s="9" t="s">
        <v>57</v>
      </c>
      <c r="D38" s="6">
        <v>2373</v>
      </c>
      <c r="E38" s="1" t="s">
        <v>164</v>
      </c>
      <c r="F38" s="7">
        <v>899</v>
      </c>
      <c r="G38" s="7">
        <v>137</v>
      </c>
      <c r="H38" s="7">
        <f t="shared" si="2"/>
        <v>1036</v>
      </c>
      <c r="I38" s="7">
        <v>23.82</v>
      </c>
      <c r="J38" s="7">
        <v>11.38</v>
      </c>
      <c r="K38" s="7">
        <f t="shared" si="3"/>
        <v>17.600000000000001</v>
      </c>
    </row>
    <row r="39" spans="1:11" s="2" customFormat="1" x14ac:dyDescent="0.25">
      <c r="A39" s="9" t="s">
        <v>13</v>
      </c>
      <c r="B39" s="9" t="s">
        <v>64</v>
      </c>
      <c r="C39" s="9" t="s">
        <v>62</v>
      </c>
      <c r="D39" s="6">
        <v>80032</v>
      </c>
      <c r="E39" s="1" t="s">
        <v>165</v>
      </c>
      <c r="F39" s="7">
        <v>250</v>
      </c>
      <c r="G39" s="7">
        <v>89</v>
      </c>
      <c r="H39" s="7">
        <f t="shared" si="2"/>
        <v>339</v>
      </c>
      <c r="I39" s="7">
        <v>17.399999999999999</v>
      </c>
      <c r="J39" s="7">
        <v>17.2</v>
      </c>
      <c r="K39" s="7">
        <f t="shared" si="3"/>
        <v>17.299999999999997</v>
      </c>
    </row>
    <row r="40" spans="1:11" s="2" customFormat="1" x14ac:dyDescent="0.25">
      <c r="A40" s="9" t="s">
        <v>38</v>
      </c>
      <c r="B40" s="9" t="s">
        <v>74</v>
      </c>
      <c r="C40" s="9" t="s">
        <v>73</v>
      </c>
      <c r="D40" s="6">
        <v>93650</v>
      </c>
      <c r="E40" s="1" t="s">
        <v>166</v>
      </c>
      <c r="F40" s="7">
        <v>78</v>
      </c>
      <c r="G40" s="7">
        <v>50</v>
      </c>
      <c r="H40" s="7">
        <f t="shared" si="2"/>
        <v>128</v>
      </c>
      <c r="I40" s="7">
        <v>21.75</v>
      </c>
      <c r="J40" s="7">
        <v>18.399999999999999</v>
      </c>
      <c r="K40" s="7">
        <f t="shared" si="3"/>
        <v>20.074999999999999</v>
      </c>
    </row>
    <row r="41" spans="1:11" s="2" customFormat="1" x14ac:dyDescent="0.25">
      <c r="A41" s="9" t="s">
        <v>177</v>
      </c>
      <c r="B41" s="9" t="s">
        <v>91</v>
      </c>
      <c r="C41" s="9" t="s">
        <v>73</v>
      </c>
      <c r="D41" s="6">
        <v>523911</v>
      </c>
      <c r="E41" s="1" t="s">
        <v>128</v>
      </c>
      <c r="F41" s="7">
        <v>191</v>
      </c>
      <c r="G41" s="7">
        <v>187</v>
      </c>
      <c r="H41" s="7">
        <f t="shared" si="2"/>
        <v>378</v>
      </c>
      <c r="I41" s="7">
        <v>22.8</v>
      </c>
      <c r="J41" s="7">
        <v>20.6</v>
      </c>
      <c r="K41" s="7">
        <f t="shared" si="3"/>
        <v>21.700000000000003</v>
      </c>
    </row>
    <row r="42" spans="1:11" s="2" customFormat="1" x14ac:dyDescent="0.25">
      <c r="A42" s="9" t="s">
        <v>39</v>
      </c>
      <c r="B42" s="9" t="s">
        <v>83</v>
      </c>
      <c r="C42" s="9" t="s">
        <v>73</v>
      </c>
      <c r="D42" s="6">
        <v>347948</v>
      </c>
      <c r="E42" s="1" t="s">
        <v>167</v>
      </c>
      <c r="F42" s="7">
        <v>56</v>
      </c>
      <c r="G42" s="7">
        <v>60</v>
      </c>
      <c r="H42" s="7">
        <f t="shared" si="2"/>
        <v>116</v>
      </c>
      <c r="I42" s="7">
        <v>22.4</v>
      </c>
      <c r="J42" s="7">
        <v>17.75</v>
      </c>
      <c r="K42" s="7">
        <f t="shared" si="3"/>
        <v>20.074999999999999</v>
      </c>
    </row>
    <row r="43" spans="1:11" s="2" customFormat="1" x14ac:dyDescent="0.25">
      <c r="A43" s="9" t="s">
        <v>40</v>
      </c>
      <c r="B43" s="9" t="s">
        <v>92</v>
      </c>
      <c r="C43" s="9" t="s">
        <v>73</v>
      </c>
      <c r="D43" s="6">
        <v>2758</v>
      </c>
      <c r="E43" s="1" t="s">
        <v>129</v>
      </c>
      <c r="F43" s="7">
        <v>284</v>
      </c>
      <c r="G43" s="7">
        <v>191</v>
      </c>
      <c r="H43" s="7">
        <f t="shared" si="2"/>
        <v>475</v>
      </c>
      <c r="I43" s="7">
        <v>21</v>
      </c>
      <c r="J43" s="7">
        <v>21.9</v>
      </c>
      <c r="K43" s="7">
        <f t="shared" si="3"/>
        <v>21.45</v>
      </c>
    </row>
    <row r="44" spans="1:11" s="2" customFormat="1" x14ac:dyDescent="0.25">
      <c r="A44" s="10" t="s">
        <v>5</v>
      </c>
      <c r="B44" s="10" t="s">
        <v>58</v>
      </c>
      <c r="C44" s="10" t="s">
        <v>57</v>
      </c>
      <c r="D44" s="6">
        <v>1096833</v>
      </c>
      <c r="E44" s="1" t="s">
        <v>130</v>
      </c>
      <c r="F44" s="7">
        <v>192</v>
      </c>
      <c r="G44" s="7">
        <v>102</v>
      </c>
      <c r="H44" s="7">
        <f t="shared" si="2"/>
        <v>294</v>
      </c>
      <c r="I44" s="7">
        <v>22</v>
      </c>
      <c r="J44" s="7">
        <v>14.12</v>
      </c>
      <c r="K44" s="7">
        <f t="shared" si="3"/>
        <v>18.059999999999999</v>
      </c>
    </row>
    <row r="45" spans="1:11" s="2" customFormat="1" x14ac:dyDescent="0.25">
      <c r="A45" s="9" t="s">
        <v>15</v>
      </c>
      <c r="B45" s="9" t="s">
        <v>69</v>
      </c>
      <c r="C45" s="9" t="s">
        <v>68</v>
      </c>
      <c r="D45" s="6">
        <v>11947</v>
      </c>
      <c r="E45" s="1" t="s">
        <v>131</v>
      </c>
      <c r="F45" s="7">
        <v>182</v>
      </c>
      <c r="G45" s="7">
        <v>156</v>
      </c>
      <c r="H45" s="7">
        <f t="shared" si="2"/>
        <v>338</v>
      </c>
      <c r="I45" s="7">
        <v>17.8</v>
      </c>
      <c r="J45" s="7">
        <v>15.4</v>
      </c>
      <c r="K45" s="7">
        <f t="shared" si="3"/>
        <v>16.600000000000001</v>
      </c>
    </row>
    <row r="46" spans="1:11" s="2" customFormat="1" x14ac:dyDescent="0.25">
      <c r="A46" s="9" t="s">
        <v>41</v>
      </c>
      <c r="B46" s="9" t="s">
        <v>93</v>
      </c>
      <c r="C46" s="9" t="s">
        <v>73</v>
      </c>
      <c r="D46" s="6">
        <v>4967</v>
      </c>
      <c r="E46" s="1" t="s">
        <v>168</v>
      </c>
      <c r="F46" s="7">
        <v>898</v>
      </c>
      <c r="G46" s="7">
        <v>827</v>
      </c>
      <c r="H46" s="7">
        <f t="shared" si="2"/>
        <v>1725</v>
      </c>
      <c r="I46" s="7">
        <v>19.399999999999999</v>
      </c>
      <c r="J46" s="7">
        <v>19.239999999999998</v>
      </c>
      <c r="K46" s="7">
        <f t="shared" si="3"/>
        <v>19.32</v>
      </c>
    </row>
    <row r="47" spans="1:11" s="2" customFormat="1" x14ac:dyDescent="0.25">
      <c r="A47" s="9" t="s">
        <v>42</v>
      </c>
      <c r="B47" s="9" t="s">
        <v>94</v>
      </c>
      <c r="C47" s="9" t="s">
        <v>73</v>
      </c>
      <c r="D47" s="6">
        <v>1011</v>
      </c>
      <c r="E47" s="1" t="s">
        <v>132</v>
      </c>
      <c r="F47" s="7">
        <v>487</v>
      </c>
      <c r="G47" s="7">
        <v>316</v>
      </c>
      <c r="H47" s="7">
        <f t="shared" si="2"/>
        <v>803</v>
      </c>
      <c r="I47" s="7">
        <v>15.8</v>
      </c>
      <c r="J47" s="7">
        <v>17.600000000000001</v>
      </c>
      <c r="K47" s="7">
        <f t="shared" si="3"/>
        <v>16.700000000000003</v>
      </c>
    </row>
    <row r="48" spans="1:11" s="2" customFormat="1" x14ac:dyDescent="0.25">
      <c r="A48" s="9" t="s">
        <v>43</v>
      </c>
      <c r="B48" s="9" t="s">
        <v>82</v>
      </c>
      <c r="C48" s="9" t="s">
        <v>73</v>
      </c>
      <c r="D48" s="6">
        <v>713443</v>
      </c>
      <c r="E48" s="1" t="s">
        <v>133</v>
      </c>
      <c r="F48" s="7">
        <v>83</v>
      </c>
      <c r="G48" s="7">
        <v>234</v>
      </c>
      <c r="H48" s="7">
        <f t="shared" si="2"/>
        <v>317</v>
      </c>
      <c r="I48" s="7">
        <v>20.8</v>
      </c>
      <c r="J48" s="7">
        <v>20.399999999999999</v>
      </c>
      <c r="K48" s="7">
        <f t="shared" si="3"/>
        <v>20.6</v>
      </c>
    </row>
    <row r="49" spans="1:11" s="2" customFormat="1" x14ac:dyDescent="0.25">
      <c r="A49" s="9" t="s">
        <v>6</v>
      </c>
      <c r="B49" s="9" t="s">
        <v>60</v>
      </c>
      <c r="C49" s="9" t="s">
        <v>57</v>
      </c>
      <c r="D49" s="6">
        <v>2025</v>
      </c>
      <c r="E49" s="1" t="s">
        <v>169</v>
      </c>
      <c r="F49" s="7">
        <v>883</v>
      </c>
      <c r="G49" s="7">
        <v>93</v>
      </c>
      <c r="H49" s="7">
        <f t="shared" si="2"/>
        <v>976</v>
      </c>
      <c r="I49" s="7">
        <v>26</v>
      </c>
      <c r="J49" s="7">
        <v>12.2</v>
      </c>
      <c r="K49" s="7">
        <f t="shared" si="3"/>
        <v>19.100000000000001</v>
      </c>
    </row>
    <row r="50" spans="1:11" s="2" customFormat="1" x14ac:dyDescent="0.25">
      <c r="A50" s="9" t="s">
        <v>54</v>
      </c>
      <c r="B50" s="9" t="s">
        <v>103</v>
      </c>
      <c r="C50" s="9" t="s">
        <v>73</v>
      </c>
      <c r="D50" s="6">
        <v>24702</v>
      </c>
      <c r="E50" s="1" t="s">
        <v>134</v>
      </c>
      <c r="F50" s="7">
        <v>612</v>
      </c>
      <c r="G50" s="7">
        <v>236</v>
      </c>
      <c r="H50" s="7">
        <f t="shared" si="2"/>
        <v>848</v>
      </c>
      <c r="I50" s="7">
        <v>20.399999999999999</v>
      </c>
      <c r="J50" s="7">
        <v>20.6</v>
      </c>
      <c r="K50" s="7">
        <f t="shared" si="3"/>
        <v>20.5</v>
      </c>
    </row>
    <row r="51" spans="1:11" s="2" customFormat="1" x14ac:dyDescent="0.25">
      <c r="A51" s="9" t="s">
        <v>44</v>
      </c>
      <c r="B51" s="9" t="s">
        <v>87</v>
      </c>
      <c r="C51" s="9" t="s">
        <v>73</v>
      </c>
      <c r="D51" s="6">
        <v>366151</v>
      </c>
      <c r="E51" s="1" t="s">
        <v>135</v>
      </c>
      <c r="F51" s="7">
        <v>445</v>
      </c>
      <c r="G51" s="7">
        <v>319</v>
      </c>
      <c r="H51" s="7">
        <f t="shared" si="2"/>
        <v>764</v>
      </c>
      <c r="I51" s="7">
        <v>20.399999999999999</v>
      </c>
      <c r="J51" s="7">
        <v>18.2</v>
      </c>
      <c r="K51" s="7">
        <f t="shared" si="3"/>
        <v>19.299999999999997</v>
      </c>
    </row>
    <row r="52" spans="1:11" s="2" customFormat="1" x14ac:dyDescent="0.25">
      <c r="A52" s="9" t="s">
        <v>45</v>
      </c>
      <c r="B52" s="9" t="s">
        <v>95</v>
      </c>
      <c r="C52" s="9" t="s">
        <v>73</v>
      </c>
      <c r="D52" s="6">
        <v>160274</v>
      </c>
      <c r="E52" s="1" t="s">
        <v>170</v>
      </c>
      <c r="F52" s="7">
        <v>511</v>
      </c>
      <c r="G52" s="7">
        <v>66</v>
      </c>
      <c r="H52" s="7">
        <f t="shared" si="2"/>
        <v>577</v>
      </c>
      <c r="I52" s="7">
        <v>20</v>
      </c>
      <c r="J52" s="7">
        <v>13.4</v>
      </c>
      <c r="K52" s="7">
        <f t="shared" si="3"/>
        <v>16.7</v>
      </c>
    </row>
    <row r="53" spans="1:11" s="2" customFormat="1" x14ac:dyDescent="0.25">
      <c r="A53" s="9" t="s">
        <v>46</v>
      </c>
      <c r="B53" s="9" t="s">
        <v>96</v>
      </c>
      <c r="C53" s="9" t="s">
        <v>73</v>
      </c>
      <c r="D53" s="6">
        <v>21870</v>
      </c>
      <c r="E53" s="1" t="s">
        <v>136</v>
      </c>
      <c r="F53" s="7">
        <v>223</v>
      </c>
      <c r="G53" s="7">
        <v>201</v>
      </c>
      <c r="H53" s="7">
        <f t="shared" si="2"/>
        <v>424</v>
      </c>
      <c r="I53" s="7">
        <v>20.100000000000001</v>
      </c>
      <c r="J53" s="7">
        <v>21</v>
      </c>
      <c r="K53" s="7">
        <f t="shared" si="3"/>
        <v>20.55</v>
      </c>
    </row>
    <row r="54" spans="1:11" s="2" customFormat="1" x14ac:dyDescent="0.25">
      <c r="A54" s="9" t="s">
        <v>47</v>
      </c>
      <c r="B54" s="9" t="s">
        <v>72</v>
      </c>
      <c r="C54" s="9" t="s">
        <v>73</v>
      </c>
      <c r="D54" s="6">
        <v>121688</v>
      </c>
      <c r="E54" s="1" t="s">
        <v>137</v>
      </c>
      <c r="F54" s="7">
        <v>153</v>
      </c>
      <c r="G54" s="7">
        <v>164</v>
      </c>
      <c r="H54" s="7">
        <f t="shared" si="2"/>
        <v>317</v>
      </c>
      <c r="I54" s="7">
        <v>22.75</v>
      </c>
      <c r="J54" s="7">
        <v>18</v>
      </c>
      <c r="K54" s="7">
        <f t="shared" si="3"/>
        <v>20.375</v>
      </c>
    </row>
    <row r="55" spans="1:11" s="2" customFormat="1" x14ac:dyDescent="0.25">
      <c r="A55" s="9" t="s">
        <v>48</v>
      </c>
      <c r="B55" s="9" t="s">
        <v>97</v>
      </c>
      <c r="C55" s="9" t="s">
        <v>73</v>
      </c>
      <c r="D55" s="6">
        <v>49454</v>
      </c>
      <c r="E55" s="1" t="s">
        <v>138</v>
      </c>
      <c r="F55" s="7">
        <v>134</v>
      </c>
      <c r="G55" s="7">
        <v>81</v>
      </c>
      <c r="H55" s="7">
        <f t="shared" si="2"/>
        <v>215</v>
      </c>
      <c r="I55" s="7">
        <v>18.600000000000001</v>
      </c>
      <c r="J55" s="7">
        <v>20</v>
      </c>
      <c r="K55" s="7">
        <f t="shared" si="3"/>
        <v>19.3</v>
      </c>
    </row>
    <row r="56" spans="1:11" s="2" customFormat="1" x14ac:dyDescent="0.25">
      <c r="A56" s="9" t="s">
        <v>49</v>
      </c>
      <c r="B56" s="9" t="s">
        <v>98</v>
      </c>
      <c r="C56" s="9" t="s">
        <v>73</v>
      </c>
      <c r="D56" s="6">
        <v>78698</v>
      </c>
      <c r="E56" s="1" t="s">
        <v>139</v>
      </c>
      <c r="F56" s="7">
        <v>180</v>
      </c>
      <c r="G56" s="7">
        <v>221</v>
      </c>
      <c r="H56" s="7">
        <f t="shared" si="2"/>
        <v>401</v>
      </c>
      <c r="I56" s="7">
        <v>8.1999999999999993</v>
      </c>
      <c r="J56" s="7">
        <v>13.4</v>
      </c>
      <c r="K56" s="7">
        <f t="shared" si="3"/>
        <v>10.8</v>
      </c>
    </row>
    <row r="57" spans="1:11" s="2" customFormat="1" x14ac:dyDescent="0.25">
      <c r="A57" s="9" t="s">
        <v>50</v>
      </c>
      <c r="B57" s="9" t="s">
        <v>99</v>
      </c>
      <c r="C57" s="9" t="s">
        <v>73</v>
      </c>
      <c r="D57" s="6">
        <v>175779</v>
      </c>
      <c r="E57" s="1" t="s">
        <v>140</v>
      </c>
      <c r="F57" s="7">
        <v>4212</v>
      </c>
      <c r="G57" s="7">
        <v>5152</v>
      </c>
      <c r="H57" s="7">
        <f t="shared" si="2"/>
        <v>9364</v>
      </c>
      <c r="I57" s="7">
        <v>20.6</v>
      </c>
      <c r="J57" s="7">
        <v>18.600000000000001</v>
      </c>
      <c r="K57" s="7">
        <f t="shared" si="3"/>
        <v>19.600000000000001</v>
      </c>
    </row>
    <row r="58" spans="1:11" s="2" customFormat="1" x14ac:dyDescent="0.25">
      <c r="A58" s="9" t="s">
        <v>7</v>
      </c>
      <c r="B58" s="9" t="s">
        <v>58</v>
      </c>
      <c r="C58" s="9" t="s">
        <v>57</v>
      </c>
      <c r="D58" s="6">
        <v>1096833</v>
      </c>
      <c r="E58" s="1" t="s">
        <v>141</v>
      </c>
      <c r="F58" s="7">
        <v>236</v>
      </c>
      <c r="G58" s="7">
        <v>136</v>
      </c>
      <c r="H58" s="7">
        <f t="shared" si="2"/>
        <v>372</v>
      </c>
      <c r="I58" s="7">
        <v>19.600000000000001</v>
      </c>
      <c r="J58" s="7">
        <v>13.4</v>
      </c>
      <c r="K58" s="7">
        <f t="shared" si="3"/>
        <v>16.5</v>
      </c>
    </row>
    <row r="59" spans="1:11" s="2" customFormat="1" x14ac:dyDescent="0.25">
      <c r="A59" s="9" t="s">
        <v>51</v>
      </c>
      <c r="B59" s="9" t="s">
        <v>100</v>
      </c>
      <c r="C59" s="9" t="s">
        <v>73</v>
      </c>
      <c r="D59" s="6">
        <v>210891</v>
      </c>
      <c r="E59" s="1" t="s">
        <v>171</v>
      </c>
      <c r="F59" s="7">
        <v>856</v>
      </c>
      <c r="G59" s="7">
        <v>554</v>
      </c>
      <c r="H59" s="7">
        <f t="shared" si="2"/>
        <v>1410</v>
      </c>
      <c r="I59" s="7">
        <v>21.4</v>
      </c>
      <c r="J59" s="7">
        <v>20.8</v>
      </c>
      <c r="K59" s="7">
        <f t="shared" si="3"/>
        <v>21.1</v>
      </c>
    </row>
    <row r="60" spans="1:11" s="2" customFormat="1" x14ac:dyDescent="0.25">
      <c r="A60" s="9" t="s">
        <v>52</v>
      </c>
      <c r="B60" s="9" t="s">
        <v>101</v>
      </c>
      <c r="C60" s="9" t="s">
        <v>73</v>
      </c>
      <c r="D60" s="6">
        <v>27975</v>
      </c>
      <c r="E60" s="1" t="s">
        <v>172</v>
      </c>
      <c r="F60" s="7">
        <v>279</v>
      </c>
      <c r="G60" s="7">
        <v>196</v>
      </c>
      <c r="H60" s="7">
        <f t="shared" si="2"/>
        <v>475</v>
      </c>
      <c r="I60" s="7">
        <v>19.2</v>
      </c>
      <c r="J60" s="7">
        <v>18.7</v>
      </c>
      <c r="K60" s="7">
        <f t="shared" si="3"/>
        <v>18.95</v>
      </c>
    </row>
    <row r="61" spans="1:11" x14ac:dyDescent="0.25">
      <c r="A61" s="9" t="s">
        <v>53</v>
      </c>
      <c r="B61" s="9" t="s">
        <v>102</v>
      </c>
      <c r="C61" s="9" t="s">
        <v>73</v>
      </c>
      <c r="D61" s="6">
        <v>4338</v>
      </c>
      <c r="E61" s="1" t="s">
        <v>142</v>
      </c>
      <c r="F61" s="7">
        <v>279</v>
      </c>
      <c r="G61" s="7">
        <v>233</v>
      </c>
      <c r="H61" s="7">
        <f t="shared" si="2"/>
        <v>512</v>
      </c>
      <c r="I61" s="7">
        <v>20.2</v>
      </c>
      <c r="J61" s="7">
        <v>18.600000000000001</v>
      </c>
      <c r="K61" s="7">
        <f t="shared" si="3"/>
        <v>19.399999999999999</v>
      </c>
    </row>
  </sheetData>
  <sortState ref="A3:K61">
    <sortCondition ref="A3:A61"/>
  </sortState>
  <mergeCells count="2">
    <mergeCell ref="F1:H1"/>
    <mergeCell ref="I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Berzitis</dc:creator>
  <cp:lastModifiedBy>Emily Berzitis</cp:lastModifiedBy>
  <dcterms:created xsi:type="dcterms:W3CDTF">2014-10-08T18:21:21Z</dcterms:created>
  <dcterms:modified xsi:type="dcterms:W3CDTF">2014-12-02T18:44:38Z</dcterms:modified>
</cp:coreProperties>
</file>