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8800" windowHeight="11655"/>
  </bookViews>
  <sheets>
    <sheet name="All Data" sheetId="1" r:id="rId1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3" i="1"/>
</calcChain>
</file>

<file path=xl/sharedStrings.xml><?xml version="1.0" encoding="utf-8"?>
<sst xmlns="http://schemas.openxmlformats.org/spreadsheetml/2006/main" count="281" uniqueCount="210">
  <si>
    <t>School</t>
  </si>
  <si>
    <t>City</t>
  </si>
  <si>
    <t>Population</t>
  </si>
  <si>
    <t>Trap #</t>
  </si>
  <si>
    <t>Total</t>
  </si>
  <si>
    <t>EQP-CLL-600</t>
  </si>
  <si>
    <t>EQP-CLL-552</t>
  </si>
  <si>
    <t>EQP-CLL-581</t>
  </si>
  <si>
    <t>EQP-CLL-577</t>
  </si>
  <si>
    <t>EQP-CLL-496</t>
  </si>
  <si>
    <t>EQP-CLL-551</t>
  </si>
  <si>
    <t>EQP-CLL-498</t>
  </si>
  <si>
    <t>EQP-CLL-598</t>
  </si>
  <si>
    <t>EQP-CLL-594</t>
  </si>
  <si>
    <t>EQP-CLL-574</t>
  </si>
  <si>
    <t>EQP-CLL-564</t>
  </si>
  <si>
    <t>EQP-CLL-575</t>
  </si>
  <si>
    <t>EQP-CLL-593</t>
  </si>
  <si>
    <t>EQP-CLL-582</t>
  </si>
  <si>
    <t>EQP-CLL-546</t>
  </si>
  <si>
    <t>EQP-CLL-555</t>
  </si>
  <si>
    <t>EQP-CLL-597</t>
  </si>
  <si>
    <t>EQP-CLL-580</t>
  </si>
  <si>
    <t>EQP-CLL-596</t>
  </si>
  <si>
    <t>EQP-CLL-553</t>
  </si>
  <si>
    <t>EQP-CLL-613</t>
  </si>
  <si>
    <t>EQP-CLL-556</t>
  </si>
  <si>
    <t>EQP-CLL-610</t>
  </si>
  <si>
    <t>EQP-CLL-639</t>
  </si>
  <si>
    <t>EQP-CLL-624</t>
  </si>
  <si>
    <t>EQP-CLL-523</t>
  </si>
  <si>
    <t>EQP-CLL-606</t>
  </si>
  <si>
    <t>EQP-CLL-554</t>
  </si>
  <si>
    <t>EQP-CLL-549</t>
  </si>
  <si>
    <t>EQP-CLL-605</t>
  </si>
  <si>
    <t>EQP-CLL-558</t>
  </si>
  <si>
    <t>EQP-CLL-495</t>
  </si>
  <si>
    <t>EQP-CLL-633</t>
  </si>
  <si>
    <t>EQP-CLL-517</t>
  </si>
  <si>
    <t>EQP-CLL-638</t>
  </si>
  <si>
    <t>EQP-CLL-563</t>
  </si>
  <si>
    <t>Week 1 Avg Daily Max °C</t>
  </si>
  <si>
    <t>Week 2 Avg Daily Max °C</t>
  </si>
  <si>
    <t>Specimen Count</t>
  </si>
  <si>
    <t>Weather</t>
  </si>
  <si>
    <t>Random Island Academy</t>
  </si>
  <si>
    <t>New Horizons School</t>
  </si>
  <si>
    <t>Whitewood School</t>
  </si>
  <si>
    <t>Miscouche Consolidated School</t>
  </si>
  <si>
    <t>Belleisle Regional High School</t>
  </si>
  <si>
    <t>EQP-CLL-559</t>
  </si>
  <si>
    <t>EQP-CLL-603</t>
  </si>
  <si>
    <t>EQP-CLL-911</t>
  </si>
  <si>
    <t>EQP-CLL-863</t>
  </si>
  <si>
    <t>EQP-CLL-902</t>
  </si>
  <si>
    <t>EQP-CLL-908</t>
  </si>
  <si>
    <t>EQP-CLL-903</t>
  </si>
  <si>
    <t>EQP-CLL-905</t>
  </si>
  <si>
    <t>EQP-CLL-852</t>
  </si>
  <si>
    <t>EQP-CLL-788</t>
  </si>
  <si>
    <t>EQP-CLL-720</t>
  </si>
  <si>
    <t>EQP-CLL-747</t>
  </si>
  <si>
    <t>EQP-CLL-754</t>
  </si>
  <si>
    <t>EQP-CLL-716</t>
  </si>
  <si>
    <t>The Riverwood Conservancy</t>
  </si>
  <si>
    <t>Mount Moresby Adventure Camp</t>
  </si>
  <si>
    <t>Toronto Botanical Gardens</t>
  </si>
  <si>
    <t>EQP-CLL-830</t>
  </si>
  <si>
    <t>EQP-CLL-727</t>
  </si>
  <si>
    <t>EQP-CLL-855</t>
  </si>
  <si>
    <t>EQP-CLL-864</t>
  </si>
  <si>
    <t>EQP-CLL-889</t>
  </si>
  <si>
    <t>EQP-CLL-579</t>
  </si>
  <si>
    <t xml:space="preserve">Week 1 </t>
  </si>
  <si>
    <t>Week 2</t>
  </si>
  <si>
    <t>2 Week Avg Daily Max °C</t>
  </si>
  <si>
    <t>Arrowview Elementary School</t>
  </si>
  <si>
    <t>Assiginack P.S.</t>
  </si>
  <si>
    <t>Blair Outdoor Education Centre</t>
  </si>
  <si>
    <t>Brooksbank Elementary School</t>
  </si>
  <si>
    <t>Camp Heidelberg Nature Centre</t>
  </si>
  <si>
    <t>Chedabucto Education Centre/ Guysborough Academy</t>
  </si>
  <si>
    <t>Cobequid Educational Centre</t>
  </si>
  <si>
    <t>Colchester North</t>
  </si>
  <si>
    <t>Columbia Park Elementary</t>
  </si>
  <si>
    <t>Crestview Public School</t>
  </si>
  <si>
    <t>Cyril Varney Public School</t>
  </si>
  <si>
    <t>David Hoy Elementary</t>
  </si>
  <si>
    <t>Denlow PS</t>
  </si>
  <si>
    <t>Eastdale CI</t>
  </si>
  <si>
    <t>École Ducharme</t>
  </si>
  <si>
    <t>Elmvale District High School</t>
  </si>
  <si>
    <t>Fr. Scollen School</t>
  </si>
  <si>
    <t>Glenwood Elementary School</t>
  </si>
  <si>
    <t>Hamilton District Christian High School</t>
  </si>
  <si>
    <t>Heartland Forest Nature Centre</t>
  </si>
  <si>
    <t>Holy Cross Catholic School</t>
  </si>
  <si>
    <t>J V Clark</t>
  </si>
  <si>
    <t>James Kennedy Elementary</t>
  </si>
  <si>
    <t>Kate Chegwin Jr. High School</t>
  </si>
  <si>
    <t>Lorne Park Public School</t>
  </si>
  <si>
    <t>M.C. Knoll</t>
  </si>
  <si>
    <t>Maple Ridge Secondary</t>
  </si>
  <si>
    <t>Marchmont Public School</t>
  </si>
  <si>
    <t>Moncton High School</t>
  </si>
  <si>
    <t>Monsignor JS Smith</t>
  </si>
  <si>
    <t>Nipigon Red Rock District High School</t>
  </si>
  <si>
    <t xml:space="preserve">Nukko Lake </t>
  </si>
  <si>
    <t>Oak Lake Community School</t>
  </si>
  <si>
    <t>Onanole Elementary</t>
  </si>
  <si>
    <t>Patrick Fogarty Catholic S.S.</t>
  </si>
  <si>
    <t>Preeceville School</t>
  </si>
  <si>
    <t>Rothesay Park School</t>
  </si>
  <si>
    <t>Salt Spring Elementary School</t>
  </si>
  <si>
    <t>St. Anthony's School</t>
  </si>
  <si>
    <t>St. Michael</t>
  </si>
  <si>
    <t>Stayner Collegiate Institute</t>
  </si>
  <si>
    <t>Sundre High School</t>
  </si>
  <si>
    <t>Swan Lake Outdoor Education Centre</t>
  </si>
  <si>
    <t>Swansea Public School</t>
  </si>
  <si>
    <t>The York School</t>
  </si>
  <si>
    <t>Thousand Islands Intermediate and Secondary School</t>
  </si>
  <si>
    <t>Timiskaming District Secondary School</t>
  </si>
  <si>
    <t>Two Hills School</t>
  </si>
  <si>
    <t>W. R. Best Memorial Public School</t>
  </si>
  <si>
    <t>Warden Avenue Public School</t>
  </si>
  <si>
    <t xml:space="preserve">West Bay Elementary School </t>
  </si>
  <si>
    <t>Woodbine Junior High School</t>
  </si>
  <si>
    <t>BC</t>
  </si>
  <si>
    <t>ON</t>
  </si>
  <si>
    <t>NB</t>
  </si>
  <si>
    <t>NS</t>
  </si>
  <si>
    <t>SK</t>
  </si>
  <si>
    <t>AB</t>
  </si>
  <si>
    <t>PEI</t>
  </si>
  <si>
    <t>MB</t>
  </si>
  <si>
    <t>NL</t>
  </si>
  <si>
    <t>Qualicum Beach</t>
  </si>
  <si>
    <t>Manitowaning</t>
  </si>
  <si>
    <t>Springfield</t>
  </si>
  <si>
    <t>Cambridge</t>
  </si>
  <si>
    <t>North Vancouver</t>
  </si>
  <si>
    <t>Waterloo</t>
  </si>
  <si>
    <t>Guysborough</t>
  </si>
  <si>
    <t>Truro</t>
  </si>
  <si>
    <t>Essex</t>
  </si>
  <si>
    <t>Revelstoke</t>
  </si>
  <si>
    <t>Kitchener</t>
  </si>
  <si>
    <t>Sudbury</t>
  </si>
  <si>
    <t>Fort St. James</t>
  </si>
  <si>
    <t>Toronto</t>
  </si>
  <si>
    <t>West Vancouver</t>
  </si>
  <si>
    <t>Moose Jaw</t>
  </si>
  <si>
    <t>Elmvale</t>
  </si>
  <si>
    <t xml:space="preserve">Calgary </t>
  </si>
  <si>
    <t>Burnaby</t>
  </si>
  <si>
    <t>Ancaster</t>
  </si>
  <si>
    <t>Niagara Falls</t>
  </si>
  <si>
    <t>Grande Prairie</t>
  </si>
  <si>
    <t>Mayo</t>
  </si>
  <si>
    <t>Langley</t>
  </si>
  <si>
    <t>Edmonton</t>
  </si>
  <si>
    <t>Mississauga</t>
  </si>
  <si>
    <t>Yorkton</t>
  </si>
  <si>
    <t>Maple Ridge</t>
  </si>
  <si>
    <t>Orillia</t>
  </si>
  <si>
    <t>Miscouche</t>
  </si>
  <si>
    <t>Moncton</t>
  </si>
  <si>
    <t>Calgary</t>
  </si>
  <si>
    <t>Masset</t>
  </si>
  <si>
    <t>Sherwood Park</t>
  </si>
  <si>
    <t>Red Rock</t>
  </si>
  <si>
    <t>Prince George</t>
  </si>
  <si>
    <t>Oak Lake</t>
  </si>
  <si>
    <t>Onanole</t>
  </si>
  <si>
    <t>Preeceville</t>
  </si>
  <si>
    <t>Hickman's Harbour</t>
  </si>
  <si>
    <t xml:space="preserve">Rothesay </t>
  </si>
  <si>
    <t>Salt Spring Island</t>
  </si>
  <si>
    <t>Kincardine</t>
  </si>
  <si>
    <t>Stayner</t>
  </si>
  <si>
    <t>Sundre</t>
  </si>
  <si>
    <t>Uxbridge</t>
  </si>
  <si>
    <t>Brockville</t>
  </si>
  <si>
    <t>New Liskeard</t>
  </si>
  <si>
    <t>Two Hills</t>
  </si>
  <si>
    <t>Scarborough</t>
  </si>
  <si>
    <t>Whitewood</t>
  </si>
  <si>
    <t>EQP-CLL-919</t>
  </si>
  <si>
    <t>EQP-CLL-916</t>
  </si>
  <si>
    <t>EQP-CLL-915</t>
  </si>
  <si>
    <t>EQP-CLL-924</t>
  </si>
  <si>
    <t>EQP-CLL-914</t>
  </si>
  <si>
    <t>La Jolla Library</t>
  </si>
  <si>
    <t>San Diego Central Library</t>
  </si>
  <si>
    <t>Scripps Ranch Library</t>
  </si>
  <si>
    <t>CA</t>
  </si>
  <si>
    <t>Province/Territory/State</t>
  </si>
  <si>
    <t>La Jolla</t>
  </si>
  <si>
    <t>San Diego</t>
  </si>
  <si>
    <t>EQP-CLL-522</t>
  </si>
  <si>
    <t>EQP-CLL-917</t>
  </si>
  <si>
    <t>EQP-CLL-918</t>
  </si>
  <si>
    <t>2.615 Mil</t>
  </si>
  <si>
    <t>1.097 Mil</t>
  </si>
  <si>
    <t>YT</t>
  </si>
  <si>
    <t>Oro-Medonte</t>
  </si>
  <si>
    <t>1.356 Mil</t>
  </si>
  <si>
    <t>École Cedardale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</si>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</sst>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4" fillId="0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workbookViewId="0">
      <pane xSplit="1" topLeftCell="B1" activePane="topRight" state="frozen"/>
      <selection pane="topRight" activeCell="A68" sqref="A68"/>
    </sheetView>
  </sheetViews>
  <sheetFormatPr defaultRowHeight="15" x14ac:dyDescent="0.25"/>
  <cols>
    <col min="1" max="1" width="49.7109375" style="2" customWidth="1"/>
    <col min="2" max="2" width="19.28515625" style="2" bestFit="1" customWidth="1"/>
    <col min="3" max="3" width="27" style="2" customWidth="1"/>
    <col min="4" max="4" width="11.85546875" style="2" bestFit="1" customWidth="1"/>
    <col min="5" max="5" width="11.85546875" bestFit="1" customWidth="1"/>
    <col min="6" max="6" width="12.42578125" style="2" customWidth="1"/>
    <col min="7" max="7" width="11.28515625" style="2" customWidth="1"/>
    <col min="8" max="8" width="10.7109375" style="2" customWidth="1"/>
    <col min="9" max="10" width="25.7109375" style="2" bestFit="1" customWidth="1"/>
    <col min="11" max="11" width="29.28515625" customWidth="1"/>
  </cols>
  <sheetData>
    <row r="1" spans="1:11" ht="15.75" x14ac:dyDescent="0.25">
      <c r="F1" s="11" t="s">
        <v>43</v>
      </c>
      <c r="G1" s="11"/>
      <c r="H1" s="11"/>
      <c r="I1" s="12" t="s">
        <v>44</v>
      </c>
      <c r="J1" s="12"/>
      <c r="K1" s="12"/>
    </row>
    <row r="2" spans="1:11" ht="15.75" x14ac:dyDescent="0.25">
      <c r="A2" s="3" t="s">
        <v>0</v>
      </c>
      <c r="B2" s="3" t="s">
        <v>1</v>
      </c>
      <c r="C2" s="3" t="s">
        <v>197</v>
      </c>
      <c r="D2" s="3" t="s">
        <v>2</v>
      </c>
      <c r="E2" s="3" t="s">
        <v>3</v>
      </c>
      <c r="F2" s="3" t="s">
        <v>73</v>
      </c>
      <c r="G2" s="3" t="s">
        <v>74</v>
      </c>
      <c r="H2" s="3" t="s">
        <v>4</v>
      </c>
      <c r="I2" s="4" t="s">
        <v>41</v>
      </c>
      <c r="J2" s="4" t="s">
        <v>42</v>
      </c>
      <c r="K2" s="4" t="s">
        <v>75</v>
      </c>
    </row>
    <row r="3" spans="1:11" s="1" customFormat="1" x14ac:dyDescent="0.25">
      <c r="A3" s="5" t="s">
        <v>76</v>
      </c>
      <c r="B3" s="5" t="s">
        <v>137</v>
      </c>
      <c r="C3" s="5" t="s">
        <v>128</v>
      </c>
      <c r="D3" s="9">
        <v>8687</v>
      </c>
      <c r="E3" s="5" t="s">
        <v>70</v>
      </c>
      <c r="F3" s="9">
        <v>236</v>
      </c>
      <c r="G3" s="9">
        <v>313</v>
      </c>
      <c r="H3" s="9">
        <f>SUM(F3,G3)</f>
        <v>549</v>
      </c>
      <c r="I3" s="9">
        <v>14.7</v>
      </c>
      <c r="J3" s="9">
        <v>15.8</v>
      </c>
      <c r="K3" s="9">
        <f>AVERAGE(I3,J3)</f>
        <v>15.25</v>
      </c>
    </row>
    <row r="4" spans="1:11" s="1" customFormat="1" x14ac:dyDescent="0.25">
      <c r="A4" s="5" t="s">
        <v>77</v>
      </c>
      <c r="B4" s="5" t="s">
        <v>138</v>
      </c>
      <c r="C4" s="5" t="s">
        <v>129</v>
      </c>
      <c r="D4" s="9">
        <v>960</v>
      </c>
      <c r="E4" s="5" t="s">
        <v>9</v>
      </c>
      <c r="F4" s="9">
        <v>521</v>
      </c>
      <c r="G4" s="9">
        <v>204</v>
      </c>
      <c r="H4" s="9">
        <f t="shared" ref="H4:H66" si="0">SUM(F4,G4)</f>
        <v>725</v>
      </c>
      <c r="I4" s="9">
        <v>21.6</v>
      </c>
      <c r="J4" s="9">
        <v>16</v>
      </c>
      <c r="K4" s="9">
        <f t="shared" ref="K4:K66" si="1">AVERAGE(I4,J4)</f>
        <v>18.8</v>
      </c>
    </row>
    <row r="5" spans="1:11" s="1" customFormat="1" x14ac:dyDescent="0.25">
      <c r="A5" s="5" t="s">
        <v>49</v>
      </c>
      <c r="B5" s="5" t="s">
        <v>139</v>
      </c>
      <c r="C5" s="5" t="s">
        <v>130</v>
      </c>
      <c r="D5" s="9">
        <v>1652</v>
      </c>
      <c r="E5" s="5" t="s">
        <v>50</v>
      </c>
      <c r="F5" s="9">
        <v>473</v>
      </c>
      <c r="G5" s="9">
        <v>414</v>
      </c>
      <c r="H5" s="9">
        <f t="shared" si="0"/>
        <v>887</v>
      </c>
      <c r="I5" s="9">
        <v>19.399999999999999</v>
      </c>
      <c r="J5" s="9">
        <v>16.600000000000001</v>
      </c>
      <c r="K5" s="9">
        <f t="shared" si="1"/>
        <v>18</v>
      </c>
    </row>
    <row r="6" spans="1:11" s="1" customFormat="1" x14ac:dyDescent="0.25">
      <c r="A6" s="5" t="s">
        <v>78</v>
      </c>
      <c r="B6" s="5" t="s">
        <v>140</v>
      </c>
      <c r="C6" s="5" t="s">
        <v>129</v>
      </c>
      <c r="D6" s="9">
        <v>126748</v>
      </c>
      <c r="E6" s="5" t="s">
        <v>8</v>
      </c>
      <c r="F6" s="9">
        <v>174</v>
      </c>
      <c r="G6" s="9">
        <v>91</v>
      </c>
      <c r="H6" s="9">
        <f t="shared" si="0"/>
        <v>265</v>
      </c>
      <c r="I6" s="9">
        <v>25.1</v>
      </c>
      <c r="J6" s="9">
        <v>15.6</v>
      </c>
      <c r="K6" s="9">
        <f t="shared" si="1"/>
        <v>20.350000000000001</v>
      </c>
    </row>
    <row r="7" spans="1:11" s="1" customFormat="1" x14ac:dyDescent="0.25">
      <c r="A7" s="5" t="s">
        <v>79</v>
      </c>
      <c r="B7" s="5" t="s">
        <v>141</v>
      </c>
      <c r="C7" s="5" t="s">
        <v>128</v>
      </c>
      <c r="D7" s="9">
        <v>84412</v>
      </c>
      <c r="E7" s="5" t="s">
        <v>40</v>
      </c>
      <c r="F7" s="9">
        <v>342</v>
      </c>
      <c r="G7" s="9">
        <v>323</v>
      </c>
      <c r="H7" s="9">
        <f t="shared" si="0"/>
        <v>665</v>
      </c>
      <c r="I7" s="9">
        <v>16.600000000000001</v>
      </c>
      <c r="J7" s="9">
        <v>18.600000000000001</v>
      </c>
      <c r="K7" s="9">
        <f t="shared" si="1"/>
        <v>17.600000000000001</v>
      </c>
    </row>
    <row r="8" spans="1:11" s="1" customFormat="1" x14ac:dyDescent="0.25">
      <c r="A8" s="5" t="s">
        <v>80</v>
      </c>
      <c r="B8" s="5" t="s">
        <v>142</v>
      </c>
      <c r="C8" s="5" t="s">
        <v>129</v>
      </c>
      <c r="D8" s="9">
        <v>98780</v>
      </c>
      <c r="E8" s="5" t="s">
        <v>12</v>
      </c>
      <c r="F8" s="9">
        <v>456</v>
      </c>
      <c r="G8" s="9">
        <v>173</v>
      </c>
      <c r="H8" s="9">
        <f t="shared" si="0"/>
        <v>629</v>
      </c>
      <c r="I8" s="9">
        <v>21.8</v>
      </c>
      <c r="J8" s="9">
        <v>14.8</v>
      </c>
      <c r="K8" s="9">
        <f t="shared" si="1"/>
        <v>18.3</v>
      </c>
    </row>
    <row r="9" spans="1:11" s="1" customFormat="1" x14ac:dyDescent="0.25">
      <c r="A9" s="5" t="s">
        <v>81</v>
      </c>
      <c r="B9" s="5" t="s">
        <v>143</v>
      </c>
      <c r="C9" s="5" t="s">
        <v>131</v>
      </c>
      <c r="D9" s="9">
        <v>4681</v>
      </c>
      <c r="E9" s="5" t="s">
        <v>25</v>
      </c>
      <c r="F9" s="9">
        <v>165</v>
      </c>
      <c r="G9" s="9">
        <v>165</v>
      </c>
      <c r="H9" s="9">
        <f t="shared" si="0"/>
        <v>330</v>
      </c>
      <c r="I9" s="9">
        <v>19.2</v>
      </c>
      <c r="J9" s="9">
        <v>23.2</v>
      </c>
      <c r="K9" s="9">
        <f t="shared" si="1"/>
        <v>21.2</v>
      </c>
    </row>
    <row r="10" spans="1:11" s="1" customFormat="1" x14ac:dyDescent="0.25">
      <c r="A10" s="5" t="s">
        <v>82</v>
      </c>
      <c r="B10" s="5" t="s">
        <v>144</v>
      </c>
      <c r="C10" s="5" t="s">
        <v>131</v>
      </c>
      <c r="D10" s="9">
        <v>12059</v>
      </c>
      <c r="E10" s="5" t="s">
        <v>26</v>
      </c>
      <c r="F10" s="9">
        <v>460</v>
      </c>
      <c r="G10" s="9">
        <v>555</v>
      </c>
      <c r="H10" s="9">
        <f t="shared" si="0"/>
        <v>1015</v>
      </c>
      <c r="I10" s="9">
        <v>19.8</v>
      </c>
      <c r="J10" s="9">
        <v>21</v>
      </c>
      <c r="K10" s="9">
        <f t="shared" si="1"/>
        <v>20.399999999999999</v>
      </c>
    </row>
    <row r="11" spans="1:11" s="1" customFormat="1" x14ac:dyDescent="0.25">
      <c r="A11" s="5" t="s">
        <v>83</v>
      </c>
      <c r="B11" s="5" t="s">
        <v>145</v>
      </c>
      <c r="C11" s="5" t="s">
        <v>129</v>
      </c>
      <c r="D11" s="9">
        <v>19600</v>
      </c>
      <c r="E11" s="5" t="s">
        <v>188</v>
      </c>
      <c r="F11" s="9">
        <v>550</v>
      </c>
      <c r="G11" s="9">
        <v>160</v>
      </c>
      <c r="H11" s="9">
        <f t="shared" si="0"/>
        <v>710</v>
      </c>
      <c r="I11" s="9">
        <v>20</v>
      </c>
      <c r="J11" s="9">
        <v>16.8</v>
      </c>
      <c r="K11" s="9">
        <f t="shared" si="1"/>
        <v>18.399999999999999</v>
      </c>
    </row>
    <row r="12" spans="1:11" s="1" customFormat="1" x14ac:dyDescent="0.25">
      <c r="A12" s="5" t="s">
        <v>84</v>
      </c>
      <c r="B12" s="5" t="s">
        <v>146</v>
      </c>
      <c r="C12" s="5" t="s">
        <v>128</v>
      </c>
      <c r="D12" s="9">
        <v>7139</v>
      </c>
      <c r="E12" s="5" t="s">
        <v>22</v>
      </c>
      <c r="F12" s="9">
        <v>183</v>
      </c>
      <c r="G12" s="9">
        <v>329</v>
      </c>
      <c r="H12" s="9">
        <f t="shared" si="0"/>
        <v>512</v>
      </c>
      <c r="I12" s="9">
        <v>12.8</v>
      </c>
      <c r="J12" s="9">
        <v>12</v>
      </c>
      <c r="K12" s="9">
        <f t="shared" si="1"/>
        <v>12.4</v>
      </c>
    </row>
    <row r="13" spans="1:11" s="1" customFormat="1" x14ac:dyDescent="0.25">
      <c r="A13" s="5" t="s">
        <v>85</v>
      </c>
      <c r="B13" s="5" t="s">
        <v>147</v>
      </c>
      <c r="C13" s="5" t="s">
        <v>129</v>
      </c>
      <c r="D13" s="9">
        <v>219153</v>
      </c>
      <c r="E13" s="5" t="s">
        <v>53</v>
      </c>
      <c r="F13" s="9">
        <v>218</v>
      </c>
      <c r="G13" s="9">
        <v>143</v>
      </c>
      <c r="H13" s="9">
        <f t="shared" si="0"/>
        <v>361</v>
      </c>
      <c r="I13" s="9">
        <v>23</v>
      </c>
      <c r="J13" s="9">
        <v>12.4</v>
      </c>
      <c r="K13" s="9">
        <f t="shared" si="1"/>
        <v>17.7</v>
      </c>
    </row>
    <row r="14" spans="1:11" s="1" customFormat="1" x14ac:dyDescent="0.25">
      <c r="A14" s="5" t="s">
        <v>86</v>
      </c>
      <c r="B14" s="5" t="s">
        <v>148</v>
      </c>
      <c r="C14" s="5" t="s">
        <v>129</v>
      </c>
      <c r="D14" s="9">
        <v>160275</v>
      </c>
      <c r="E14" s="5" t="s">
        <v>60</v>
      </c>
      <c r="F14" s="9">
        <v>590</v>
      </c>
      <c r="G14" s="9">
        <v>325</v>
      </c>
      <c r="H14" s="9">
        <f t="shared" si="0"/>
        <v>915</v>
      </c>
      <c r="I14" s="9">
        <v>19.600000000000001</v>
      </c>
      <c r="J14" s="9">
        <v>16.399999999999999</v>
      </c>
      <c r="K14" s="9">
        <f t="shared" si="1"/>
        <v>18</v>
      </c>
    </row>
    <row r="15" spans="1:11" s="1" customFormat="1" x14ac:dyDescent="0.25">
      <c r="A15" s="6" t="s">
        <v>87</v>
      </c>
      <c r="B15" s="7" t="s">
        <v>149</v>
      </c>
      <c r="C15" s="7" t="s">
        <v>128</v>
      </c>
      <c r="D15" s="9">
        <v>1691</v>
      </c>
      <c r="E15" s="7" t="s">
        <v>38</v>
      </c>
      <c r="F15" s="9">
        <v>520</v>
      </c>
      <c r="G15" s="9">
        <v>671</v>
      </c>
      <c r="H15" s="9">
        <f t="shared" si="0"/>
        <v>1191</v>
      </c>
      <c r="I15" s="9">
        <v>11.7</v>
      </c>
      <c r="J15" s="9">
        <v>16.2</v>
      </c>
      <c r="K15" s="9">
        <f t="shared" si="1"/>
        <v>13.95</v>
      </c>
    </row>
    <row r="16" spans="1:11" s="1" customFormat="1" x14ac:dyDescent="0.25">
      <c r="A16" s="5" t="s">
        <v>88</v>
      </c>
      <c r="B16" s="5" t="s">
        <v>150</v>
      </c>
      <c r="C16" s="5" t="s">
        <v>129</v>
      </c>
      <c r="D16" s="5" t="s">
        <v>203</v>
      </c>
      <c r="E16" s="5" t="s">
        <v>32</v>
      </c>
      <c r="F16" s="9">
        <v>378</v>
      </c>
      <c r="G16" s="9">
        <v>216</v>
      </c>
      <c r="H16" s="9">
        <f t="shared" si="0"/>
        <v>594</v>
      </c>
      <c r="I16" s="9">
        <v>21.25</v>
      </c>
      <c r="J16" s="9">
        <v>16.8</v>
      </c>
      <c r="K16" s="9">
        <f t="shared" si="1"/>
        <v>19.024999999999999</v>
      </c>
    </row>
    <row r="17" spans="1:11" s="1" customFormat="1" x14ac:dyDescent="0.25">
      <c r="A17" s="5" t="s">
        <v>89</v>
      </c>
      <c r="B17" s="5" t="s">
        <v>150</v>
      </c>
      <c r="C17" s="5" t="s">
        <v>129</v>
      </c>
      <c r="D17" s="5" t="s">
        <v>203</v>
      </c>
      <c r="E17" s="5" t="s">
        <v>34</v>
      </c>
      <c r="F17" s="9">
        <v>1400</v>
      </c>
      <c r="G17" s="9">
        <v>2272</v>
      </c>
      <c r="H17" s="9">
        <f t="shared" si="0"/>
        <v>3672</v>
      </c>
      <c r="I17" s="9">
        <v>22</v>
      </c>
      <c r="J17" s="9">
        <v>17.8</v>
      </c>
      <c r="K17" s="9">
        <f t="shared" si="1"/>
        <v>19.899999999999999</v>
      </c>
    </row>
    <row r="18" spans="1:11" s="1" customFormat="1" x14ac:dyDescent="0.25">
      <c r="A18" s="5" t="s">
        <v>208</v>
      </c>
      <c r="B18" s="5" t="s">
        <v>151</v>
      </c>
      <c r="C18" s="5" t="s">
        <v>128</v>
      </c>
      <c r="D18" s="9">
        <v>44000</v>
      </c>
      <c r="E18" s="5" t="s">
        <v>63</v>
      </c>
      <c r="F18" s="9">
        <v>56</v>
      </c>
      <c r="G18" s="9">
        <v>276</v>
      </c>
      <c r="H18" s="9">
        <f t="shared" si="0"/>
        <v>332</v>
      </c>
      <c r="I18" s="9">
        <v>17</v>
      </c>
      <c r="J18" s="9">
        <v>19.5</v>
      </c>
      <c r="K18" s="9">
        <f t="shared" si="1"/>
        <v>18.25</v>
      </c>
    </row>
    <row r="19" spans="1:11" s="1" customFormat="1" x14ac:dyDescent="0.25">
      <c r="A19" s="7" t="s">
        <v>90</v>
      </c>
      <c r="B19" s="7" t="s">
        <v>152</v>
      </c>
      <c r="C19" s="7" t="s">
        <v>132</v>
      </c>
      <c r="D19" s="9">
        <v>33274</v>
      </c>
      <c r="E19" s="5" t="s">
        <v>56</v>
      </c>
      <c r="F19" s="9">
        <v>1135</v>
      </c>
      <c r="G19" s="9">
        <v>502</v>
      </c>
      <c r="H19" s="9">
        <f t="shared" si="0"/>
        <v>1637</v>
      </c>
      <c r="I19" s="9">
        <v>23.4</v>
      </c>
      <c r="J19" s="9">
        <v>16</v>
      </c>
      <c r="K19" s="9">
        <f t="shared" si="1"/>
        <v>19.7</v>
      </c>
    </row>
    <row r="20" spans="1:11" s="1" customFormat="1" x14ac:dyDescent="0.25">
      <c r="A20" s="5" t="s">
        <v>91</v>
      </c>
      <c r="B20" s="5" t="s">
        <v>153</v>
      </c>
      <c r="C20" s="5" t="s">
        <v>129</v>
      </c>
      <c r="D20" s="9">
        <v>2369</v>
      </c>
      <c r="E20" s="5" t="s">
        <v>30</v>
      </c>
      <c r="F20" s="9">
        <v>346</v>
      </c>
      <c r="G20" s="9">
        <v>275</v>
      </c>
      <c r="H20" s="9">
        <f t="shared" si="0"/>
        <v>621</v>
      </c>
      <c r="I20" s="9">
        <v>22.6</v>
      </c>
      <c r="J20" s="9">
        <v>16</v>
      </c>
      <c r="K20" s="9">
        <f t="shared" si="1"/>
        <v>19.3</v>
      </c>
    </row>
    <row r="21" spans="1:11" s="1" customFormat="1" x14ac:dyDescent="0.25">
      <c r="A21" s="5" t="s">
        <v>92</v>
      </c>
      <c r="B21" s="5" t="s">
        <v>154</v>
      </c>
      <c r="C21" s="5" t="s">
        <v>133</v>
      </c>
      <c r="D21" s="5" t="s">
        <v>204</v>
      </c>
      <c r="E21" s="5" t="s">
        <v>67</v>
      </c>
      <c r="F21" s="9">
        <v>305</v>
      </c>
      <c r="G21" s="9">
        <v>289</v>
      </c>
      <c r="H21" s="9">
        <f t="shared" si="0"/>
        <v>594</v>
      </c>
      <c r="I21" s="9">
        <v>19</v>
      </c>
      <c r="J21" s="9">
        <v>20</v>
      </c>
      <c r="K21" s="9">
        <f t="shared" si="1"/>
        <v>19.5</v>
      </c>
    </row>
    <row r="22" spans="1:11" s="1" customFormat="1" x14ac:dyDescent="0.25">
      <c r="A22" s="5" t="s">
        <v>93</v>
      </c>
      <c r="B22" s="5" t="s">
        <v>155</v>
      </c>
      <c r="C22" s="5" t="s">
        <v>128</v>
      </c>
      <c r="D22" s="9">
        <v>223220</v>
      </c>
      <c r="E22" s="5" t="s">
        <v>28</v>
      </c>
      <c r="F22" s="9">
        <v>135</v>
      </c>
      <c r="G22" s="9">
        <v>145</v>
      </c>
      <c r="H22" s="9">
        <f t="shared" si="0"/>
        <v>280</v>
      </c>
      <c r="I22" s="9">
        <v>15.6</v>
      </c>
      <c r="J22" s="9">
        <v>13.8</v>
      </c>
      <c r="K22" s="9">
        <f t="shared" si="1"/>
        <v>14.7</v>
      </c>
    </row>
    <row r="23" spans="1:11" s="1" customFormat="1" x14ac:dyDescent="0.25">
      <c r="A23" s="5" t="s">
        <v>94</v>
      </c>
      <c r="B23" s="5" t="s">
        <v>156</v>
      </c>
      <c r="C23" s="5" t="s">
        <v>129</v>
      </c>
      <c r="D23" s="9">
        <v>33232</v>
      </c>
      <c r="E23" s="5" t="s">
        <v>27</v>
      </c>
      <c r="F23" s="9">
        <v>1054</v>
      </c>
      <c r="G23" s="9">
        <v>378</v>
      </c>
      <c r="H23" s="9">
        <f t="shared" si="0"/>
        <v>1432</v>
      </c>
      <c r="I23" s="9">
        <v>22.2</v>
      </c>
      <c r="J23" s="9">
        <v>19.7</v>
      </c>
      <c r="K23" s="9">
        <f t="shared" si="1"/>
        <v>20.95</v>
      </c>
    </row>
    <row r="24" spans="1:11" s="1" customFormat="1" x14ac:dyDescent="0.25">
      <c r="A24" s="5" t="s">
        <v>95</v>
      </c>
      <c r="B24" s="5" t="s">
        <v>157</v>
      </c>
      <c r="C24" s="5" t="s">
        <v>129</v>
      </c>
      <c r="D24" s="9">
        <v>82997</v>
      </c>
      <c r="E24" s="5" t="s">
        <v>54</v>
      </c>
      <c r="F24" s="9">
        <v>420</v>
      </c>
      <c r="G24" s="9">
        <v>310</v>
      </c>
      <c r="H24" s="9">
        <f t="shared" si="0"/>
        <v>730</v>
      </c>
      <c r="I24" s="9">
        <v>22.8</v>
      </c>
      <c r="J24" s="9">
        <v>16.2</v>
      </c>
      <c r="K24" s="9">
        <f t="shared" si="1"/>
        <v>19.5</v>
      </c>
    </row>
    <row r="25" spans="1:11" s="1" customFormat="1" x14ac:dyDescent="0.25">
      <c r="A25" s="5" t="s">
        <v>96</v>
      </c>
      <c r="B25" s="5" t="s">
        <v>158</v>
      </c>
      <c r="C25" s="5" t="s">
        <v>133</v>
      </c>
      <c r="D25" s="9">
        <v>55032</v>
      </c>
      <c r="E25" s="5" t="s">
        <v>57</v>
      </c>
      <c r="F25" s="9">
        <v>543</v>
      </c>
      <c r="G25" s="9">
        <v>511</v>
      </c>
      <c r="H25" s="9">
        <f t="shared" si="0"/>
        <v>1054</v>
      </c>
      <c r="I25" s="9">
        <v>15.3</v>
      </c>
      <c r="J25" s="9">
        <v>21.3</v>
      </c>
      <c r="K25" s="9">
        <f t="shared" si="1"/>
        <v>18.3</v>
      </c>
    </row>
    <row r="26" spans="1:11" s="1" customFormat="1" x14ac:dyDescent="0.25">
      <c r="A26" s="5" t="s">
        <v>97</v>
      </c>
      <c r="B26" s="5" t="s">
        <v>159</v>
      </c>
      <c r="C26" s="5" t="s">
        <v>205</v>
      </c>
      <c r="D26" s="9">
        <v>400</v>
      </c>
      <c r="E26" s="5" t="s">
        <v>58</v>
      </c>
      <c r="F26" s="9">
        <v>60</v>
      </c>
      <c r="G26" s="9">
        <v>375</v>
      </c>
      <c r="H26" s="9">
        <f t="shared" si="0"/>
        <v>435</v>
      </c>
      <c r="I26" s="9">
        <v>4</v>
      </c>
      <c r="J26" s="9">
        <v>9</v>
      </c>
      <c r="K26" s="9">
        <f t="shared" si="1"/>
        <v>6.5</v>
      </c>
    </row>
    <row r="27" spans="1:11" s="1" customFormat="1" x14ac:dyDescent="0.25">
      <c r="A27" s="5" t="s">
        <v>98</v>
      </c>
      <c r="B27" s="5" t="s">
        <v>160</v>
      </c>
      <c r="C27" s="5" t="s">
        <v>128</v>
      </c>
      <c r="D27" s="9">
        <v>104177</v>
      </c>
      <c r="E27" s="5" t="s">
        <v>36</v>
      </c>
      <c r="F27" s="9">
        <v>170</v>
      </c>
      <c r="G27" s="9">
        <v>174</v>
      </c>
      <c r="H27" s="9">
        <f t="shared" si="0"/>
        <v>344</v>
      </c>
      <c r="I27" s="9">
        <v>17.2</v>
      </c>
      <c r="J27" s="9">
        <v>22.8</v>
      </c>
      <c r="K27" s="9">
        <f t="shared" si="1"/>
        <v>20</v>
      </c>
    </row>
    <row r="28" spans="1:11" s="1" customFormat="1" x14ac:dyDescent="0.25">
      <c r="A28" s="5" t="s">
        <v>99</v>
      </c>
      <c r="B28" s="5" t="s">
        <v>161</v>
      </c>
      <c r="C28" s="5" t="s">
        <v>133</v>
      </c>
      <c r="D28" s="9">
        <v>812200</v>
      </c>
      <c r="E28" s="5" t="s">
        <v>17</v>
      </c>
      <c r="F28" s="9">
        <v>95</v>
      </c>
      <c r="G28" s="9">
        <v>150</v>
      </c>
      <c r="H28" s="9">
        <f t="shared" si="0"/>
        <v>245</v>
      </c>
      <c r="I28" s="9">
        <v>14.6</v>
      </c>
      <c r="J28" s="9">
        <v>19.399999999999999</v>
      </c>
      <c r="K28" s="9">
        <f t="shared" si="1"/>
        <v>17</v>
      </c>
    </row>
    <row r="29" spans="1:11" s="1" customFormat="1" x14ac:dyDescent="0.25">
      <c r="A29" s="5" t="s">
        <v>100</v>
      </c>
      <c r="B29" s="5" t="s">
        <v>162</v>
      </c>
      <c r="C29" s="5" t="s">
        <v>129</v>
      </c>
      <c r="D29" s="9">
        <v>713445</v>
      </c>
      <c r="E29" s="5" t="s">
        <v>62</v>
      </c>
      <c r="F29" s="9">
        <v>655</v>
      </c>
      <c r="G29" s="9">
        <v>2465</v>
      </c>
      <c r="H29" s="9">
        <f t="shared" si="0"/>
        <v>3120</v>
      </c>
      <c r="I29" s="9">
        <v>23.4</v>
      </c>
      <c r="J29" s="9">
        <v>16.399999999999999</v>
      </c>
      <c r="K29" s="9">
        <f t="shared" si="1"/>
        <v>19.899999999999999</v>
      </c>
    </row>
    <row r="30" spans="1:11" s="1" customFormat="1" x14ac:dyDescent="0.25">
      <c r="A30" s="5" t="s">
        <v>101</v>
      </c>
      <c r="B30" s="5" t="s">
        <v>163</v>
      </c>
      <c r="C30" s="5" t="s">
        <v>132</v>
      </c>
      <c r="D30" s="9">
        <v>15669</v>
      </c>
      <c r="E30" s="5" t="s">
        <v>31</v>
      </c>
      <c r="F30" s="9">
        <v>140</v>
      </c>
      <c r="G30" s="5" t="s">
        <v>209</v>
      </c>
      <c r="H30" s="9">
        <f t="shared" si="0"/>
        <v>140</v>
      </c>
      <c r="I30" s="9">
        <v>15</v>
      </c>
      <c r="J30" s="9">
        <v>15</v>
      </c>
      <c r="K30" s="9">
        <f t="shared" si="1"/>
        <v>15</v>
      </c>
    </row>
    <row r="31" spans="1:11" s="1" customFormat="1" x14ac:dyDescent="0.25">
      <c r="A31" s="5" t="s">
        <v>102</v>
      </c>
      <c r="B31" s="5" t="s">
        <v>164</v>
      </c>
      <c r="C31" s="5" t="s">
        <v>128</v>
      </c>
      <c r="D31" s="9">
        <v>76052</v>
      </c>
      <c r="E31" s="5" t="s">
        <v>33</v>
      </c>
      <c r="F31" s="9">
        <v>161</v>
      </c>
      <c r="G31" s="9">
        <v>233</v>
      </c>
      <c r="H31" s="9">
        <f t="shared" si="0"/>
        <v>394</v>
      </c>
      <c r="I31" s="5">
        <v>17.8</v>
      </c>
      <c r="J31" s="9">
        <v>20</v>
      </c>
      <c r="K31" s="9">
        <f t="shared" si="1"/>
        <v>18.899999999999999</v>
      </c>
    </row>
    <row r="32" spans="1:11" s="1" customFormat="1" x14ac:dyDescent="0.25">
      <c r="A32" s="5" t="s">
        <v>103</v>
      </c>
      <c r="B32" s="5" t="s">
        <v>165</v>
      </c>
      <c r="C32" s="5" t="s">
        <v>129</v>
      </c>
      <c r="D32" s="9">
        <v>30586</v>
      </c>
      <c r="E32" s="5" t="s">
        <v>13</v>
      </c>
      <c r="F32" s="9">
        <v>110</v>
      </c>
      <c r="G32" s="9">
        <v>116</v>
      </c>
      <c r="H32" s="9">
        <f t="shared" si="0"/>
        <v>226</v>
      </c>
      <c r="I32" s="9">
        <v>20.2</v>
      </c>
      <c r="J32" s="9">
        <v>14</v>
      </c>
      <c r="K32" s="9">
        <f t="shared" si="1"/>
        <v>17.100000000000001</v>
      </c>
    </row>
    <row r="33" spans="1:11" s="1" customFormat="1" x14ac:dyDescent="0.25">
      <c r="A33" s="5" t="s">
        <v>48</v>
      </c>
      <c r="B33" s="5" t="s">
        <v>166</v>
      </c>
      <c r="C33" s="5" t="s">
        <v>134</v>
      </c>
      <c r="D33" s="9">
        <v>766</v>
      </c>
      <c r="E33" s="5" t="s">
        <v>37</v>
      </c>
      <c r="F33" s="9">
        <v>517</v>
      </c>
      <c r="G33" s="9">
        <v>10</v>
      </c>
      <c r="H33" s="9">
        <f t="shared" si="0"/>
        <v>527</v>
      </c>
      <c r="I33" s="9">
        <v>19.2</v>
      </c>
      <c r="J33" s="9">
        <v>22.2</v>
      </c>
      <c r="K33" s="9">
        <f t="shared" si="1"/>
        <v>20.7</v>
      </c>
    </row>
    <row r="34" spans="1:11" s="1" customFormat="1" x14ac:dyDescent="0.25">
      <c r="A34" s="5" t="s">
        <v>104</v>
      </c>
      <c r="B34" s="5" t="s">
        <v>167</v>
      </c>
      <c r="C34" s="5" t="s">
        <v>130</v>
      </c>
      <c r="D34" s="9">
        <v>64128</v>
      </c>
      <c r="E34" s="5" t="s">
        <v>20</v>
      </c>
      <c r="F34" s="9">
        <v>41</v>
      </c>
      <c r="G34" s="9">
        <v>137</v>
      </c>
      <c r="H34" s="9">
        <f t="shared" si="0"/>
        <v>178</v>
      </c>
      <c r="I34" s="9">
        <v>15.6</v>
      </c>
      <c r="J34" s="9">
        <v>12.2</v>
      </c>
      <c r="K34" s="9">
        <f t="shared" si="1"/>
        <v>13.899999999999999</v>
      </c>
    </row>
    <row r="35" spans="1:11" s="1" customFormat="1" x14ac:dyDescent="0.25">
      <c r="A35" s="5" t="s">
        <v>105</v>
      </c>
      <c r="B35" s="5" t="s">
        <v>168</v>
      </c>
      <c r="C35" s="5" t="s">
        <v>133</v>
      </c>
      <c r="D35" s="5" t="s">
        <v>204</v>
      </c>
      <c r="E35" s="5" t="s">
        <v>51</v>
      </c>
      <c r="F35" s="9">
        <v>350</v>
      </c>
      <c r="G35" s="9">
        <v>235</v>
      </c>
      <c r="H35" s="9">
        <f t="shared" si="0"/>
        <v>585</v>
      </c>
      <c r="I35" s="9">
        <v>19</v>
      </c>
      <c r="J35" s="9">
        <v>20</v>
      </c>
      <c r="K35" s="9">
        <f t="shared" si="1"/>
        <v>19.5</v>
      </c>
    </row>
    <row r="36" spans="1:11" s="1" customFormat="1" x14ac:dyDescent="0.25">
      <c r="A36" s="5" t="s">
        <v>65</v>
      </c>
      <c r="B36" s="5" t="s">
        <v>169</v>
      </c>
      <c r="C36" s="5" t="s">
        <v>128</v>
      </c>
      <c r="D36" s="9">
        <v>884</v>
      </c>
      <c r="E36" s="5" t="s">
        <v>69</v>
      </c>
      <c r="F36" s="9">
        <v>170</v>
      </c>
      <c r="G36" s="9">
        <v>475</v>
      </c>
      <c r="H36" s="9">
        <f t="shared" si="0"/>
        <v>645</v>
      </c>
      <c r="I36" s="9">
        <v>14.2</v>
      </c>
      <c r="J36" s="9">
        <v>13.5</v>
      </c>
      <c r="K36" s="9">
        <f t="shared" si="1"/>
        <v>13.85</v>
      </c>
    </row>
    <row r="37" spans="1:11" s="1" customFormat="1" x14ac:dyDescent="0.25">
      <c r="A37" s="5" t="s">
        <v>46</v>
      </c>
      <c r="B37" s="5" t="s">
        <v>170</v>
      </c>
      <c r="C37" s="5" t="s">
        <v>133</v>
      </c>
      <c r="D37" s="9">
        <v>64733</v>
      </c>
      <c r="E37" s="5" t="s">
        <v>68</v>
      </c>
      <c r="F37" s="9">
        <v>245</v>
      </c>
      <c r="G37" s="9">
        <v>655</v>
      </c>
      <c r="H37" s="9">
        <f t="shared" si="0"/>
        <v>900</v>
      </c>
      <c r="I37" s="9">
        <v>12.8</v>
      </c>
      <c r="J37" s="9">
        <v>17.8</v>
      </c>
      <c r="K37" s="9">
        <f t="shared" si="1"/>
        <v>15.3</v>
      </c>
    </row>
    <row r="38" spans="1:11" s="1" customFormat="1" x14ac:dyDescent="0.25">
      <c r="A38" s="5" t="s">
        <v>106</v>
      </c>
      <c r="B38" s="5" t="s">
        <v>171</v>
      </c>
      <c r="C38" s="5" t="s">
        <v>129</v>
      </c>
      <c r="D38" s="9">
        <v>942</v>
      </c>
      <c r="E38" s="5" t="s">
        <v>72</v>
      </c>
      <c r="F38" s="9">
        <v>430</v>
      </c>
      <c r="G38" s="9">
        <v>200</v>
      </c>
      <c r="H38" s="9">
        <f t="shared" si="0"/>
        <v>630</v>
      </c>
      <c r="I38" s="9">
        <v>16.100000000000001</v>
      </c>
      <c r="J38" s="9">
        <v>15.4</v>
      </c>
      <c r="K38" s="9">
        <f t="shared" si="1"/>
        <v>15.75</v>
      </c>
    </row>
    <row r="39" spans="1:11" s="1" customFormat="1" x14ac:dyDescent="0.25">
      <c r="A39" s="5" t="s">
        <v>107</v>
      </c>
      <c r="B39" s="5" t="s">
        <v>172</v>
      </c>
      <c r="C39" s="5" t="s">
        <v>128</v>
      </c>
      <c r="D39" s="9">
        <v>71273</v>
      </c>
      <c r="E39" s="5" t="s">
        <v>35</v>
      </c>
      <c r="F39" s="9">
        <v>695</v>
      </c>
      <c r="G39" s="9">
        <v>2410</v>
      </c>
      <c r="H39" s="9">
        <f t="shared" si="0"/>
        <v>3105</v>
      </c>
      <c r="I39" s="9">
        <v>8.6</v>
      </c>
      <c r="J39" s="9">
        <v>13.4</v>
      </c>
      <c r="K39" s="9">
        <f t="shared" si="1"/>
        <v>11</v>
      </c>
    </row>
    <row r="40" spans="1:11" s="1" customFormat="1" x14ac:dyDescent="0.25">
      <c r="A40" s="5" t="s">
        <v>108</v>
      </c>
      <c r="B40" s="5" t="s">
        <v>173</v>
      </c>
      <c r="C40" s="5" t="s">
        <v>135</v>
      </c>
      <c r="D40" s="9">
        <v>359</v>
      </c>
      <c r="E40" s="5" t="s">
        <v>16</v>
      </c>
      <c r="F40" s="9">
        <v>704</v>
      </c>
      <c r="G40" s="9">
        <v>590</v>
      </c>
      <c r="H40" s="9">
        <f t="shared" si="0"/>
        <v>1294</v>
      </c>
      <c r="I40" s="9">
        <v>19.399999999999999</v>
      </c>
      <c r="J40" s="9">
        <v>17.2</v>
      </c>
      <c r="K40" s="9">
        <f t="shared" si="1"/>
        <v>18.299999999999997</v>
      </c>
    </row>
    <row r="41" spans="1:11" s="1" customFormat="1" x14ac:dyDescent="0.25">
      <c r="A41" s="5" t="s">
        <v>109</v>
      </c>
      <c r="B41" s="5" t="s">
        <v>174</v>
      </c>
      <c r="C41" s="5" t="s">
        <v>135</v>
      </c>
      <c r="D41" s="9">
        <v>500</v>
      </c>
      <c r="E41" s="5" t="s">
        <v>18</v>
      </c>
      <c r="F41" s="9">
        <v>564</v>
      </c>
      <c r="G41" s="9">
        <v>502</v>
      </c>
      <c r="H41" s="9">
        <f t="shared" si="0"/>
        <v>1066</v>
      </c>
      <c r="I41" s="9">
        <v>16</v>
      </c>
      <c r="J41" s="9">
        <v>15.4</v>
      </c>
      <c r="K41" s="9">
        <f t="shared" si="1"/>
        <v>15.7</v>
      </c>
    </row>
    <row r="42" spans="1:11" s="1" customFormat="1" x14ac:dyDescent="0.25">
      <c r="A42" s="5" t="s">
        <v>110</v>
      </c>
      <c r="B42" s="5" t="s">
        <v>165</v>
      </c>
      <c r="C42" s="5" t="s">
        <v>129</v>
      </c>
      <c r="D42" s="9">
        <v>30586</v>
      </c>
      <c r="E42" s="5" t="s">
        <v>14</v>
      </c>
      <c r="F42" s="9">
        <v>101</v>
      </c>
      <c r="G42" s="9">
        <v>107</v>
      </c>
      <c r="H42" s="9">
        <f t="shared" si="0"/>
        <v>208</v>
      </c>
      <c r="I42" s="9">
        <v>21.4</v>
      </c>
      <c r="J42" s="9">
        <v>15.2</v>
      </c>
      <c r="K42" s="9">
        <f t="shared" si="1"/>
        <v>18.299999999999997</v>
      </c>
    </row>
    <row r="43" spans="1:11" s="1" customFormat="1" x14ac:dyDescent="0.25">
      <c r="A43" s="5" t="s">
        <v>111</v>
      </c>
      <c r="B43" s="5" t="s">
        <v>175</v>
      </c>
      <c r="C43" s="5" t="s">
        <v>132</v>
      </c>
      <c r="D43" s="9">
        <v>1050</v>
      </c>
      <c r="E43" s="5" t="s">
        <v>52</v>
      </c>
      <c r="F43" s="9">
        <v>828</v>
      </c>
      <c r="G43" s="9">
        <v>1685</v>
      </c>
      <c r="H43" s="9">
        <f t="shared" si="0"/>
        <v>2513</v>
      </c>
      <c r="I43" s="9">
        <v>17.8</v>
      </c>
      <c r="J43" s="9">
        <v>14.8</v>
      </c>
      <c r="K43" s="9">
        <f t="shared" si="1"/>
        <v>16.3</v>
      </c>
    </row>
    <row r="44" spans="1:11" s="1" customFormat="1" x14ac:dyDescent="0.25">
      <c r="A44" s="5" t="s">
        <v>45</v>
      </c>
      <c r="B44" s="5" t="s">
        <v>176</v>
      </c>
      <c r="C44" s="5" t="s">
        <v>136</v>
      </c>
      <c r="D44" s="9">
        <v>1109</v>
      </c>
      <c r="E44" s="5" t="s">
        <v>39</v>
      </c>
      <c r="F44" s="9">
        <v>454</v>
      </c>
      <c r="G44" s="9">
        <v>563</v>
      </c>
      <c r="H44" s="9">
        <f t="shared" si="0"/>
        <v>1017</v>
      </c>
      <c r="I44" s="9">
        <v>12.6</v>
      </c>
      <c r="J44" s="9">
        <v>17.8</v>
      </c>
      <c r="K44" s="9">
        <f t="shared" si="1"/>
        <v>15.2</v>
      </c>
    </row>
    <row r="45" spans="1:11" s="1" customFormat="1" x14ac:dyDescent="0.25">
      <c r="A45" s="5" t="s">
        <v>112</v>
      </c>
      <c r="B45" s="5" t="s">
        <v>177</v>
      </c>
      <c r="C45" s="5" t="s">
        <v>130</v>
      </c>
      <c r="D45" s="9">
        <v>11947</v>
      </c>
      <c r="E45" s="5" t="s">
        <v>15</v>
      </c>
      <c r="F45" s="9">
        <v>121</v>
      </c>
      <c r="G45" s="9">
        <v>60</v>
      </c>
      <c r="H45" s="9">
        <f t="shared" si="0"/>
        <v>181</v>
      </c>
      <c r="I45" s="9">
        <v>19.3</v>
      </c>
      <c r="J45" s="9">
        <v>20.3</v>
      </c>
      <c r="K45" s="9">
        <f t="shared" si="1"/>
        <v>19.8</v>
      </c>
    </row>
    <row r="46" spans="1:11" s="1" customFormat="1" x14ac:dyDescent="0.25">
      <c r="A46" s="5" t="s">
        <v>113</v>
      </c>
      <c r="B46" s="5" t="s">
        <v>178</v>
      </c>
      <c r="C46" s="5" t="s">
        <v>128</v>
      </c>
      <c r="D46" s="9">
        <v>10234</v>
      </c>
      <c r="E46" s="5" t="s">
        <v>5</v>
      </c>
      <c r="F46" s="9">
        <v>140</v>
      </c>
      <c r="G46" s="9">
        <v>265</v>
      </c>
      <c r="H46" s="9">
        <f t="shared" si="0"/>
        <v>405</v>
      </c>
      <c r="I46" s="9">
        <v>15.9</v>
      </c>
      <c r="J46" s="9">
        <v>18.7</v>
      </c>
      <c r="K46" s="9">
        <f t="shared" si="1"/>
        <v>17.3</v>
      </c>
    </row>
    <row r="47" spans="1:11" s="1" customFormat="1" x14ac:dyDescent="0.25">
      <c r="A47" s="5" t="s">
        <v>114</v>
      </c>
      <c r="B47" s="5" t="s">
        <v>179</v>
      </c>
      <c r="C47" s="5" t="s">
        <v>129</v>
      </c>
      <c r="D47" s="9">
        <v>11174</v>
      </c>
      <c r="E47" s="5" t="s">
        <v>19</v>
      </c>
      <c r="F47" s="9">
        <v>408</v>
      </c>
      <c r="G47" s="9">
        <v>286</v>
      </c>
      <c r="H47" s="9">
        <f t="shared" si="0"/>
        <v>694</v>
      </c>
      <c r="I47" s="9">
        <v>20.2</v>
      </c>
      <c r="J47" s="9">
        <v>17.600000000000001</v>
      </c>
      <c r="K47" s="9">
        <f t="shared" si="1"/>
        <v>18.899999999999999</v>
      </c>
    </row>
    <row r="48" spans="1:11" s="1" customFormat="1" x14ac:dyDescent="0.25">
      <c r="A48" s="5" t="s">
        <v>115</v>
      </c>
      <c r="B48" s="5" t="s">
        <v>168</v>
      </c>
      <c r="C48" s="5" t="s">
        <v>133</v>
      </c>
      <c r="D48" s="5" t="s">
        <v>204</v>
      </c>
      <c r="E48" s="5" t="s">
        <v>7</v>
      </c>
      <c r="F48" s="9">
        <v>280</v>
      </c>
      <c r="G48" s="9">
        <v>135</v>
      </c>
      <c r="H48" s="9">
        <f t="shared" si="0"/>
        <v>415</v>
      </c>
      <c r="I48" s="9">
        <v>16.8</v>
      </c>
      <c r="J48" s="9">
        <v>19.2</v>
      </c>
      <c r="K48" s="9">
        <f t="shared" si="1"/>
        <v>18</v>
      </c>
    </row>
    <row r="49" spans="1:12" s="1" customFormat="1" x14ac:dyDescent="0.25">
      <c r="A49" s="5" t="s">
        <v>116</v>
      </c>
      <c r="B49" s="5" t="s">
        <v>180</v>
      </c>
      <c r="C49" s="5" t="s">
        <v>129</v>
      </c>
      <c r="D49" s="9">
        <v>13734</v>
      </c>
      <c r="E49" s="5" t="s">
        <v>189</v>
      </c>
      <c r="F49" s="9">
        <v>279</v>
      </c>
      <c r="G49" s="9">
        <v>127</v>
      </c>
      <c r="H49" s="9">
        <f t="shared" si="0"/>
        <v>406</v>
      </c>
      <c r="I49" s="9">
        <v>22.4</v>
      </c>
      <c r="J49" s="9">
        <v>16.600000000000001</v>
      </c>
      <c r="K49" s="9">
        <f t="shared" si="1"/>
        <v>19.5</v>
      </c>
    </row>
    <row r="50" spans="1:12" s="1" customFormat="1" x14ac:dyDescent="0.25">
      <c r="A50" s="5" t="s">
        <v>117</v>
      </c>
      <c r="B50" s="5" t="s">
        <v>181</v>
      </c>
      <c r="C50" s="5" t="s">
        <v>133</v>
      </c>
      <c r="D50" s="9">
        <v>2610</v>
      </c>
      <c r="E50" s="5" t="s">
        <v>23</v>
      </c>
      <c r="F50" s="9">
        <v>103</v>
      </c>
      <c r="G50" s="9">
        <v>159</v>
      </c>
      <c r="H50" s="9">
        <f t="shared" si="0"/>
        <v>262</v>
      </c>
      <c r="I50" s="9">
        <v>16.2</v>
      </c>
      <c r="J50" s="9">
        <v>18.8</v>
      </c>
      <c r="K50" s="9">
        <f t="shared" si="1"/>
        <v>17.5</v>
      </c>
    </row>
    <row r="51" spans="1:12" s="1" customFormat="1" x14ac:dyDescent="0.25">
      <c r="A51" s="5" t="s">
        <v>118</v>
      </c>
      <c r="B51" s="8" t="s">
        <v>182</v>
      </c>
      <c r="C51" s="5" t="s">
        <v>129</v>
      </c>
      <c r="D51" s="9">
        <v>20623</v>
      </c>
      <c r="E51" s="5" t="s">
        <v>59</v>
      </c>
      <c r="F51" s="9">
        <v>300</v>
      </c>
      <c r="G51" s="9">
        <v>150</v>
      </c>
      <c r="H51" s="9">
        <f t="shared" si="0"/>
        <v>450</v>
      </c>
      <c r="I51" s="9">
        <v>24</v>
      </c>
      <c r="J51" s="9">
        <v>16.600000000000001</v>
      </c>
      <c r="K51" s="9">
        <f t="shared" si="1"/>
        <v>20.3</v>
      </c>
    </row>
    <row r="52" spans="1:12" s="1" customFormat="1" x14ac:dyDescent="0.25">
      <c r="A52" s="5" t="s">
        <v>119</v>
      </c>
      <c r="B52" s="5" t="s">
        <v>150</v>
      </c>
      <c r="C52" s="5" t="s">
        <v>129</v>
      </c>
      <c r="D52" s="5" t="s">
        <v>203</v>
      </c>
      <c r="E52" s="5" t="s">
        <v>11</v>
      </c>
      <c r="F52" s="9">
        <v>158</v>
      </c>
      <c r="G52" s="9">
        <v>380</v>
      </c>
      <c r="H52" s="9">
        <f t="shared" si="0"/>
        <v>538</v>
      </c>
      <c r="I52" s="9">
        <v>21.8</v>
      </c>
      <c r="J52" s="9">
        <v>17.2</v>
      </c>
      <c r="K52" s="9">
        <f t="shared" si="1"/>
        <v>19.5</v>
      </c>
    </row>
    <row r="53" spans="1:12" s="1" customFormat="1" x14ac:dyDescent="0.25">
      <c r="A53" s="5" t="s">
        <v>64</v>
      </c>
      <c r="B53" s="5" t="s">
        <v>162</v>
      </c>
      <c r="C53" s="5" t="s">
        <v>129</v>
      </c>
      <c r="D53" s="9">
        <v>713445</v>
      </c>
      <c r="E53" s="5" t="s">
        <v>6</v>
      </c>
      <c r="F53" s="9">
        <v>150</v>
      </c>
      <c r="G53" s="9">
        <v>140</v>
      </c>
      <c r="H53" s="9">
        <f t="shared" si="0"/>
        <v>290</v>
      </c>
      <c r="I53" s="9">
        <v>22</v>
      </c>
      <c r="J53" s="9">
        <v>17.600000000000001</v>
      </c>
      <c r="K53" s="9">
        <f t="shared" si="1"/>
        <v>19.8</v>
      </c>
    </row>
    <row r="54" spans="1:12" s="1" customFormat="1" x14ac:dyDescent="0.25">
      <c r="A54" s="5" t="s">
        <v>120</v>
      </c>
      <c r="B54" s="5" t="s">
        <v>150</v>
      </c>
      <c r="C54" s="5" t="s">
        <v>129</v>
      </c>
      <c r="D54" s="5" t="s">
        <v>203</v>
      </c>
      <c r="E54" s="5" t="s">
        <v>190</v>
      </c>
      <c r="F54" s="9">
        <v>101</v>
      </c>
      <c r="G54" s="9">
        <v>118</v>
      </c>
      <c r="H54" s="9">
        <f t="shared" si="0"/>
        <v>219</v>
      </c>
      <c r="I54" s="9">
        <v>22</v>
      </c>
      <c r="J54" s="9">
        <v>17.8</v>
      </c>
      <c r="K54" s="9">
        <f t="shared" si="1"/>
        <v>19.899999999999999</v>
      </c>
    </row>
    <row r="55" spans="1:12" s="1" customFormat="1" x14ac:dyDescent="0.25">
      <c r="A55" s="5" t="s">
        <v>121</v>
      </c>
      <c r="B55" s="5" t="s">
        <v>183</v>
      </c>
      <c r="C55" s="5" t="s">
        <v>129</v>
      </c>
      <c r="D55" s="9">
        <v>21870</v>
      </c>
      <c r="E55" s="5" t="s">
        <v>29</v>
      </c>
      <c r="F55" s="9">
        <v>25</v>
      </c>
      <c r="G55" s="9">
        <v>26</v>
      </c>
      <c r="H55" s="9">
        <f t="shared" si="0"/>
        <v>51</v>
      </c>
      <c r="I55" s="9">
        <v>24.5</v>
      </c>
      <c r="J55" s="9">
        <v>16.2</v>
      </c>
      <c r="K55" s="9">
        <f t="shared" si="1"/>
        <v>20.350000000000001</v>
      </c>
    </row>
    <row r="56" spans="1:12" s="1" customFormat="1" x14ac:dyDescent="0.25">
      <c r="A56" s="5" t="s">
        <v>122</v>
      </c>
      <c r="B56" s="5" t="s">
        <v>184</v>
      </c>
      <c r="C56" s="5" t="s">
        <v>129</v>
      </c>
      <c r="D56" s="5">
        <v>10400</v>
      </c>
      <c r="E56" s="5" t="s">
        <v>191</v>
      </c>
      <c r="F56" s="9">
        <v>598</v>
      </c>
      <c r="G56" s="9">
        <v>646</v>
      </c>
      <c r="H56" s="9">
        <f t="shared" si="0"/>
        <v>1244</v>
      </c>
      <c r="I56" s="9">
        <v>23.2</v>
      </c>
      <c r="J56" s="9">
        <v>18.600000000000001</v>
      </c>
      <c r="K56" s="9">
        <f t="shared" si="1"/>
        <v>20.9</v>
      </c>
    </row>
    <row r="57" spans="1:12" s="1" customFormat="1" x14ac:dyDescent="0.25">
      <c r="A57" s="5" t="s">
        <v>66</v>
      </c>
      <c r="B57" s="5" t="s">
        <v>150</v>
      </c>
      <c r="C57" s="5" t="s">
        <v>129</v>
      </c>
      <c r="D57" s="5" t="s">
        <v>203</v>
      </c>
      <c r="E57" s="5" t="s">
        <v>71</v>
      </c>
      <c r="F57" s="9">
        <v>618</v>
      </c>
      <c r="G57" s="9">
        <v>529</v>
      </c>
      <c r="H57" s="9">
        <f t="shared" si="0"/>
        <v>1147</v>
      </c>
      <c r="I57" s="9">
        <v>22</v>
      </c>
      <c r="J57" s="9">
        <v>17.8</v>
      </c>
      <c r="K57" s="9">
        <f t="shared" si="1"/>
        <v>19.899999999999999</v>
      </c>
    </row>
    <row r="58" spans="1:12" s="1" customFormat="1" x14ac:dyDescent="0.25">
      <c r="A58" s="5" t="s">
        <v>123</v>
      </c>
      <c r="B58" s="5" t="s">
        <v>185</v>
      </c>
      <c r="C58" s="5" t="s">
        <v>133</v>
      </c>
      <c r="D58" s="5">
        <v>1379</v>
      </c>
      <c r="E58" s="5" t="s">
        <v>24</v>
      </c>
      <c r="F58" s="9">
        <v>195</v>
      </c>
      <c r="G58" s="9">
        <v>228</v>
      </c>
      <c r="H58" s="9">
        <f t="shared" si="0"/>
        <v>423</v>
      </c>
      <c r="I58" s="9">
        <v>13.8</v>
      </c>
      <c r="J58" s="9">
        <v>21.3</v>
      </c>
      <c r="K58" s="9">
        <f t="shared" si="1"/>
        <v>17.55</v>
      </c>
    </row>
    <row r="59" spans="1:12" x14ac:dyDescent="0.25">
      <c r="A59" s="5" t="s">
        <v>124</v>
      </c>
      <c r="B59" s="5" t="s">
        <v>206</v>
      </c>
      <c r="C59" s="5" t="s">
        <v>129</v>
      </c>
      <c r="D59" s="5">
        <v>20078</v>
      </c>
      <c r="E59" s="5" t="s">
        <v>10</v>
      </c>
      <c r="F59" s="10">
        <v>58</v>
      </c>
      <c r="G59" s="10">
        <v>122</v>
      </c>
      <c r="H59" s="9">
        <f t="shared" si="0"/>
        <v>180</v>
      </c>
      <c r="I59" s="9">
        <v>15.9</v>
      </c>
      <c r="J59" s="9">
        <v>19.2</v>
      </c>
      <c r="K59" s="9">
        <f t="shared" si="1"/>
        <v>17.55</v>
      </c>
      <c r="L59" s="1"/>
    </row>
    <row r="60" spans="1:12" x14ac:dyDescent="0.25">
      <c r="A60" s="5" t="s">
        <v>125</v>
      </c>
      <c r="B60" s="5" t="s">
        <v>186</v>
      </c>
      <c r="C60" s="5" t="s">
        <v>129</v>
      </c>
      <c r="D60" s="5">
        <v>625698</v>
      </c>
      <c r="E60" s="5" t="s">
        <v>21</v>
      </c>
      <c r="F60" s="10">
        <v>156</v>
      </c>
      <c r="G60" s="10">
        <v>437</v>
      </c>
      <c r="H60" s="9">
        <f t="shared" si="0"/>
        <v>593</v>
      </c>
      <c r="I60" s="9">
        <v>24.9</v>
      </c>
      <c r="J60" s="9">
        <v>18.600000000000001</v>
      </c>
      <c r="K60" s="9">
        <f t="shared" si="1"/>
        <v>21.75</v>
      </c>
      <c r="L60" s="1"/>
    </row>
    <row r="61" spans="1:12" x14ac:dyDescent="0.25">
      <c r="A61" s="5" t="s">
        <v>126</v>
      </c>
      <c r="B61" s="5" t="s">
        <v>151</v>
      </c>
      <c r="C61" s="5" t="s">
        <v>128</v>
      </c>
      <c r="D61" s="9">
        <v>44000</v>
      </c>
      <c r="E61" s="5" t="s">
        <v>61</v>
      </c>
      <c r="F61" s="10">
        <v>157</v>
      </c>
      <c r="G61" s="10">
        <v>50</v>
      </c>
      <c r="H61" s="9">
        <f t="shared" si="0"/>
        <v>207</v>
      </c>
      <c r="I61" s="9">
        <v>13</v>
      </c>
      <c r="J61" s="9">
        <v>15.8</v>
      </c>
      <c r="K61" s="9">
        <f t="shared" si="1"/>
        <v>14.4</v>
      </c>
      <c r="L61" s="1"/>
    </row>
    <row r="62" spans="1:12" x14ac:dyDescent="0.25">
      <c r="A62" s="5" t="s">
        <v>47</v>
      </c>
      <c r="B62" s="5" t="s">
        <v>187</v>
      </c>
      <c r="C62" s="5" t="s">
        <v>132</v>
      </c>
      <c r="D62" s="5">
        <v>950</v>
      </c>
      <c r="E62" s="5" t="s">
        <v>192</v>
      </c>
      <c r="F62" s="10">
        <v>1039</v>
      </c>
      <c r="G62" s="10">
        <v>1429</v>
      </c>
      <c r="H62" s="9">
        <f t="shared" si="0"/>
        <v>2468</v>
      </c>
      <c r="I62" s="9">
        <v>18.600000000000001</v>
      </c>
      <c r="J62" s="9">
        <v>17.399999999999999</v>
      </c>
      <c r="K62" s="9">
        <f t="shared" si="1"/>
        <v>18</v>
      </c>
      <c r="L62" s="1"/>
    </row>
    <row r="63" spans="1:12" x14ac:dyDescent="0.25">
      <c r="A63" s="5" t="s">
        <v>127</v>
      </c>
      <c r="B63" s="5" t="s">
        <v>150</v>
      </c>
      <c r="C63" s="5" t="s">
        <v>129</v>
      </c>
      <c r="D63" s="5" t="s">
        <v>203</v>
      </c>
      <c r="E63" s="5" t="s">
        <v>55</v>
      </c>
      <c r="F63" s="10">
        <v>148</v>
      </c>
      <c r="G63" s="10">
        <v>133</v>
      </c>
      <c r="H63" s="9">
        <f t="shared" si="0"/>
        <v>281</v>
      </c>
      <c r="I63" s="9">
        <v>24.5</v>
      </c>
      <c r="J63" s="9">
        <v>17.8</v>
      </c>
      <c r="K63" s="9">
        <f t="shared" si="1"/>
        <v>21.15</v>
      </c>
      <c r="L63" s="1"/>
    </row>
    <row r="64" spans="1:12" x14ac:dyDescent="0.25">
      <c r="A64" s="5" t="s">
        <v>193</v>
      </c>
      <c r="B64" s="5" t="s">
        <v>198</v>
      </c>
      <c r="C64" s="5" t="s">
        <v>196</v>
      </c>
      <c r="D64" s="5">
        <v>42808</v>
      </c>
      <c r="E64" s="5" t="s">
        <v>200</v>
      </c>
      <c r="F64" s="10">
        <v>45</v>
      </c>
      <c r="G64" s="10">
        <v>34</v>
      </c>
      <c r="H64" s="9">
        <f t="shared" si="0"/>
        <v>79</v>
      </c>
      <c r="I64" s="9">
        <v>29.6</v>
      </c>
      <c r="J64" s="9">
        <v>28.9</v>
      </c>
      <c r="K64" s="9">
        <f t="shared" si="1"/>
        <v>29.25</v>
      </c>
      <c r="L64" s="1"/>
    </row>
    <row r="65" spans="1:12" x14ac:dyDescent="0.25">
      <c r="A65" s="5" t="s">
        <v>194</v>
      </c>
      <c r="B65" s="5" t="s">
        <v>199</v>
      </c>
      <c r="C65" s="5" t="s">
        <v>196</v>
      </c>
      <c r="D65" s="5" t="s">
        <v>207</v>
      </c>
      <c r="E65" s="5" t="s">
        <v>201</v>
      </c>
      <c r="F65" s="10">
        <v>24</v>
      </c>
      <c r="G65" s="10">
        <v>28</v>
      </c>
      <c r="H65" s="9">
        <f t="shared" si="0"/>
        <v>52</v>
      </c>
      <c r="I65" s="9">
        <v>27.4</v>
      </c>
      <c r="J65" s="9">
        <v>26.9</v>
      </c>
      <c r="K65" s="9">
        <f t="shared" si="1"/>
        <v>27.15</v>
      </c>
      <c r="L65" s="1"/>
    </row>
    <row r="66" spans="1:12" x14ac:dyDescent="0.25">
      <c r="A66" s="5" t="s">
        <v>195</v>
      </c>
      <c r="B66" s="5" t="s">
        <v>199</v>
      </c>
      <c r="C66" s="5" t="s">
        <v>196</v>
      </c>
      <c r="D66" s="5" t="s">
        <v>207</v>
      </c>
      <c r="E66" s="5" t="s">
        <v>202</v>
      </c>
      <c r="F66" s="10">
        <v>86</v>
      </c>
      <c r="G66" s="10">
        <v>56</v>
      </c>
      <c r="H66" s="9">
        <f t="shared" si="0"/>
        <v>142</v>
      </c>
      <c r="I66" s="9">
        <v>30.7</v>
      </c>
      <c r="J66" s="9">
        <v>30.3</v>
      </c>
      <c r="K66" s="9">
        <f t="shared" si="1"/>
        <v>30.5</v>
      </c>
      <c r="L66" s="1"/>
    </row>
    <row r="67" spans="1:12" x14ac:dyDescent="0.25">
      <c r="A67"/>
      <c r="B67"/>
      <c r="C67"/>
      <c r="D67"/>
      <c r="F67"/>
      <c r="G67"/>
      <c r="H67"/>
      <c r="I67"/>
      <c r="J67"/>
    </row>
    <row r="68" spans="1:12" x14ac:dyDescent="0.25">
      <c r="A68"/>
      <c r="B68"/>
      <c r="C68"/>
      <c r="D68"/>
      <c r="F68"/>
      <c r="G68"/>
      <c r="H68"/>
      <c r="I68"/>
      <c r="J68"/>
    </row>
    <row r="69" spans="1:12" x14ac:dyDescent="0.25">
      <c r="A69"/>
      <c r="B69"/>
      <c r="C69"/>
    </row>
    <row r="70" spans="1:12" x14ac:dyDescent="0.25">
      <c r="A70"/>
      <c r="B70"/>
      <c r="C70"/>
    </row>
    <row r="71" spans="1:12" x14ac:dyDescent="0.25">
      <c r="A71"/>
      <c r="B71"/>
      <c r="C71"/>
    </row>
    <row r="72" spans="1:12" x14ac:dyDescent="0.25">
      <c r="A72"/>
      <c r="B72"/>
      <c r="C72"/>
    </row>
  </sheetData>
  <mergeCells count="2">
    <mergeCell ref="F1:H1"/>
    <mergeCell ref="I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Berzitis</dc:creator>
  <cp:lastModifiedBy>Vanessa Breton</cp:lastModifiedBy>
  <dcterms:created xsi:type="dcterms:W3CDTF">2014-10-08T18:21:21Z</dcterms:created>
  <dcterms:modified xsi:type="dcterms:W3CDTF">2015-12-17T17:43:20Z</dcterms:modified>
</cp:coreProperties>
</file>